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360" windowHeight="11445" activeTab="0"/>
  </bookViews>
  <sheets>
    <sheet name="Mean Values" sheetId="1" r:id="rId1"/>
    <sheet name="Proportions" sheetId="2" r:id="rId2"/>
  </sheets>
  <definedNames>
    <definedName name="_xlnm.Print_Area" localSheetId="0">'Mean Values'!#REF!</definedName>
  </definedNames>
  <calcPr fullCalcOnLoad="1"/>
</workbook>
</file>

<file path=xl/sharedStrings.xml><?xml version="1.0" encoding="utf-8"?>
<sst xmlns="http://schemas.openxmlformats.org/spreadsheetml/2006/main" count="38" uniqueCount="24">
  <si>
    <t>I - Sample Size Calculations for Means</t>
  </si>
  <si>
    <t>Table for (Z1-alpha/2+Z1-beta)squared</t>
  </si>
  <si>
    <t>Anticipated Values</t>
  </si>
  <si>
    <t>beta</t>
  </si>
  <si>
    <t>Mean</t>
  </si>
  <si>
    <t>Stan. Dev</t>
  </si>
  <si>
    <t>alpha</t>
  </si>
  <si>
    <t>Group 1</t>
  </si>
  <si>
    <t>Difference in means=</t>
  </si>
  <si>
    <t>%</t>
  </si>
  <si>
    <t>Group 2</t>
  </si>
  <si>
    <t xml:space="preserve">The cells in the table below show the estimated number of subjects needed in each </t>
  </si>
  <si>
    <t>group in order to demonstrate a statistically significant difference at "p" values</t>
  </si>
  <si>
    <t xml:space="preserve">ranging from 0.10 - 0.01and at varying levels of "power". </t>
  </si>
  <si>
    <t xml:space="preserve">Power is the probability of finding a statistically significant difference at </t>
  </si>
  <si>
    <t>a given "P" value with the specified number of subjects in each group.</t>
  </si>
  <si>
    <t>Sample Size Needed in Each Group</t>
  </si>
  <si>
    <t>alpha level</t>
  </si>
  <si>
    <t>Power</t>
  </si>
  <si>
    <t>("p" value)</t>
  </si>
  <si>
    <t>II - Sample Size Calculations for a Difference in Proportions (frequency)</t>
  </si>
  <si>
    <t>Proportion with</t>
  </si>
  <si>
    <t>(without)</t>
  </si>
  <si>
    <t xml:space="preserve">group in order to demonstrate a statistically significant difference at "p" values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</si>
</sst>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9" width="8.7109375" style="0" customWidth="1"/>
    <col min="10" max="14" width="9.140625" style="7" customWidth="1"/>
  </cols>
  <sheetData>
    <row r="1" spans="1:10" ht="12.75">
      <c r="A1" s="1" t="s">
        <v>0</v>
      </c>
      <c r="B1" s="1"/>
      <c r="C1" s="1"/>
      <c r="J1" s="7" t="s">
        <v>1</v>
      </c>
    </row>
    <row r="2" spans="1:12" ht="12.75">
      <c r="A2" s="1"/>
      <c r="B2" s="1" t="s">
        <v>2</v>
      </c>
      <c r="C2" s="1"/>
      <c r="L2" s="7" t="s">
        <v>3</v>
      </c>
    </row>
    <row r="3" spans="2:14" ht="12.75">
      <c r="B3" s="6" t="s">
        <v>4</v>
      </c>
      <c r="C3" s="6" t="s">
        <v>5</v>
      </c>
      <c r="J3" s="7" t="s">
        <v>6</v>
      </c>
      <c r="K3" s="7">
        <v>0.05</v>
      </c>
      <c r="L3" s="7">
        <v>0.1</v>
      </c>
      <c r="M3" s="7">
        <v>0.2</v>
      </c>
      <c r="N3" s="7">
        <v>0.5</v>
      </c>
    </row>
    <row r="4" spans="1:14" ht="12.75">
      <c r="A4" s="5" t="s">
        <v>7</v>
      </c>
      <c r="B4">
        <v>1.2</v>
      </c>
      <c r="C4">
        <v>0.4</v>
      </c>
      <c r="E4" t="s">
        <v>8</v>
      </c>
      <c r="G4">
        <f>(ABS(B5-B4)/B4*100)</f>
        <v>50</v>
      </c>
      <c r="H4" t="s">
        <v>9</v>
      </c>
      <c r="J4" s="7">
        <v>0.1</v>
      </c>
      <c r="K4" s="7">
        <v>10.8</v>
      </c>
      <c r="L4" s="7">
        <v>8.6</v>
      </c>
      <c r="M4" s="7">
        <v>6.2</v>
      </c>
      <c r="N4" s="7">
        <v>2.7</v>
      </c>
    </row>
    <row r="5" spans="1:14" ht="12.75">
      <c r="A5" s="5" t="s">
        <v>10</v>
      </c>
      <c r="B5">
        <v>0.6</v>
      </c>
      <c r="C5">
        <v>0.3</v>
      </c>
      <c r="J5" s="7">
        <v>0.05</v>
      </c>
      <c r="K5" s="7">
        <v>13</v>
      </c>
      <c r="L5" s="7">
        <v>10.5</v>
      </c>
      <c r="M5" s="7">
        <v>7.8</v>
      </c>
      <c r="N5" s="7">
        <v>3.8</v>
      </c>
    </row>
    <row r="6" spans="10:14" ht="12.75">
      <c r="J6" s="7">
        <v>0.02</v>
      </c>
      <c r="K6" s="7">
        <v>15.8</v>
      </c>
      <c r="L6" s="7">
        <v>13</v>
      </c>
      <c r="M6" s="7">
        <v>10</v>
      </c>
      <c r="N6" s="7">
        <v>5.4</v>
      </c>
    </row>
    <row r="7" spans="1:14" ht="12.75">
      <c r="A7" t="s">
        <v>11</v>
      </c>
      <c r="J7" s="7">
        <v>0.01</v>
      </c>
      <c r="K7" s="7">
        <v>17.8</v>
      </c>
      <c r="L7" s="7">
        <v>14.9</v>
      </c>
      <c r="M7" s="7">
        <v>11.7</v>
      </c>
      <c r="N7" s="7">
        <v>6.6</v>
      </c>
    </row>
    <row r="8" ht="12.75">
      <c r="A8" t="s">
        <v>12</v>
      </c>
    </row>
    <row r="9" ht="12.75">
      <c r="A9" t="s">
        <v>13</v>
      </c>
    </row>
    <row r="10" ht="12.75">
      <c r="B10" t="s">
        <v>14</v>
      </c>
    </row>
    <row r="11" ht="12.75">
      <c r="A11" t="s">
        <v>15</v>
      </c>
    </row>
    <row r="13" ht="12.75">
      <c r="C13" s="1" t="s">
        <v>16</v>
      </c>
    </row>
    <row r="14" spans="1:6" ht="12.75">
      <c r="A14" s="1" t="s">
        <v>17</v>
      </c>
      <c r="C14" s="1"/>
      <c r="D14" s="1" t="s">
        <v>18</v>
      </c>
      <c r="E14" s="1"/>
      <c r="F14" s="1"/>
    </row>
    <row r="15" spans="1:6" ht="12.75">
      <c r="A15" s="1" t="s">
        <v>19</v>
      </c>
      <c r="C15" s="3">
        <v>0.95</v>
      </c>
      <c r="D15" s="3">
        <v>0.9</v>
      </c>
      <c r="E15" s="3">
        <v>0.8</v>
      </c>
      <c r="F15" s="3">
        <v>0.5</v>
      </c>
    </row>
    <row r="16" spans="1:6" ht="12.75">
      <c r="A16" s="2">
        <v>0.1</v>
      </c>
      <c r="C16" s="4">
        <f aca="true" t="shared" si="0" ref="C16:F19">(($C$4^2+$C$5^2)*K4)/($B$4-$B$5)^2</f>
        <v>7.500000000000001</v>
      </c>
      <c r="D16" s="4">
        <f t="shared" si="0"/>
        <v>5.972222222222222</v>
      </c>
      <c r="E16" s="4">
        <f t="shared" si="0"/>
        <v>4.305555555555556</v>
      </c>
      <c r="F16" s="4">
        <f t="shared" si="0"/>
        <v>1.8750000000000002</v>
      </c>
    </row>
    <row r="17" spans="1:6" ht="12.75">
      <c r="A17" s="2">
        <v>0.05</v>
      </c>
      <c r="C17" s="4">
        <f t="shared" si="0"/>
        <v>9.027777777777779</v>
      </c>
      <c r="D17" s="4">
        <f t="shared" si="0"/>
        <v>7.291666666666667</v>
      </c>
      <c r="E17" s="4">
        <f t="shared" si="0"/>
        <v>5.416666666666667</v>
      </c>
      <c r="F17" s="4">
        <f t="shared" si="0"/>
        <v>2.638888888888889</v>
      </c>
    </row>
    <row r="18" spans="1:6" ht="12.75">
      <c r="A18" s="2">
        <v>0.02</v>
      </c>
      <c r="C18" s="4">
        <f t="shared" si="0"/>
        <v>10.972222222222223</v>
      </c>
      <c r="D18" s="4">
        <f t="shared" si="0"/>
        <v>9.027777777777779</v>
      </c>
      <c r="E18" s="4">
        <f t="shared" si="0"/>
        <v>6.944444444444445</v>
      </c>
      <c r="F18" s="4">
        <f t="shared" si="0"/>
        <v>3.7500000000000004</v>
      </c>
    </row>
    <row r="19" spans="1:6" ht="12.75">
      <c r="A19" s="2">
        <v>0.01</v>
      </c>
      <c r="C19" s="4">
        <f t="shared" si="0"/>
        <v>12.361111111111112</v>
      </c>
      <c r="D19" s="4">
        <f t="shared" si="0"/>
        <v>10.347222222222223</v>
      </c>
      <c r="E19" s="4">
        <f t="shared" si="0"/>
        <v>8.125</v>
      </c>
      <c r="F19" s="4">
        <f t="shared" si="0"/>
        <v>4.583333333333333</v>
      </c>
    </row>
    <row r="20" spans="1:6" ht="12.75">
      <c r="A20" s="2"/>
      <c r="C20" s="4"/>
      <c r="D20" s="4"/>
      <c r="E20" s="4"/>
      <c r="F20" s="4"/>
    </row>
    <row r="21" spans="1:6" ht="12.75">
      <c r="A21" s="2"/>
      <c r="C21" s="4"/>
      <c r="D21" s="4"/>
      <c r="E21" s="4"/>
      <c r="F21" s="4"/>
    </row>
    <row r="22" spans="1:6" ht="12.75">
      <c r="A22" s="2"/>
      <c r="C22" s="4"/>
      <c r="D22" s="4"/>
      <c r="E22" s="4"/>
      <c r="F22" s="4"/>
    </row>
    <row r="23" spans="1:6" ht="12.75">
      <c r="A23" s="2"/>
      <c r="C23" s="4"/>
      <c r="D23" s="4"/>
      <c r="E23" s="4"/>
      <c r="F23" s="4"/>
    </row>
    <row r="24" spans="1:14" ht="12.75">
      <c r="A24" s="7"/>
      <c r="B24" s="7"/>
      <c r="C24" s="7"/>
      <c r="D24" s="7"/>
      <c r="E24" s="7"/>
      <c r="J24"/>
      <c r="K24"/>
      <c r="L24"/>
      <c r="M24"/>
      <c r="N24"/>
    </row>
    <row r="25" spans="1:14" ht="12.75">
      <c r="A25" s="7"/>
      <c r="B25" s="7"/>
      <c r="C25" s="7"/>
      <c r="D25" s="7"/>
      <c r="E25" s="7"/>
      <c r="J25"/>
      <c r="K25"/>
      <c r="L25"/>
      <c r="M25"/>
      <c r="N25"/>
    </row>
    <row r="26" spans="1:14" ht="12.75">
      <c r="A26" s="7"/>
      <c r="B26" s="7"/>
      <c r="C26" s="7"/>
      <c r="D26" s="7"/>
      <c r="E26" s="7"/>
      <c r="J26"/>
      <c r="K26"/>
      <c r="L26"/>
      <c r="M26"/>
      <c r="N26"/>
    </row>
    <row r="27" spans="1:14" ht="12.75">
      <c r="A27" s="7"/>
      <c r="B27" s="7"/>
      <c r="C27" s="7"/>
      <c r="D27" s="7"/>
      <c r="E27" s="7"/>
      <c r="J27"/>
      <c r="K27"/>
      <c r="L27"/>
      <c r="M27"/>
      <c r="N27"/>
    </row>
    <row r="28" spans="1:14" ht="12.75">
      <c r="A28" s="7"/>
      <c r="B28" s="7"/>
      <c r="C28" s="7"/>
      <c r="D28" s="7"/>
      <c r="E28" s="7"/>
      <c r="J28"/>
      <c r="K28"/>
      <c r="L28"/>
      <c r="M28"/>
      <c r="N28"/>
    </row>
    <row r="29" spans="1:14" ht="12.75">
      <c r="A29" s="7"/>
      <c r="B29" s="7"/>
      <c r="C29" s="7"/>
      <c r="D29" s="7"/>
      <c r="E29" s="7"/>
      <c r="J29"/>
      <c r="K29"/>
      <c r="L29"/>
      <c r="M29"/>
      <c r="N29"/>
    </row>
    <row r="30" spans="1:14" ht="12.75">
      <c r="A30" s="7"/>
      <c r="B30" s="7"/>
      <c r="C30" s="7"/>
      <c r="D30" s="7"/>
      <c r="E30" s="7"/>
      <c r="J30"/>
      <c r="K30"/>
      <c r="L30"/>
      <c r="M30"/>
      <c r="N30"/>
    </row>
    <row r="31" spans="1:14" ht="12.75">
      <c r="A31" s="7"/>
      <c r="B31" s="7"/>
      <c r="C31" s="7"/>
      <c r="D31" s="7"/>
      <c r="E31" s="7"/>
      <c r="J31"/>
      <c r="K31"/>
      <c r="L31"/>
      <c r="M31"/>
      <c r="N31"/>
    </row>
    <row r="32" spans="1:14" ht="12.75">
      <c r="A32" s="7"/>
      <c r="B32" s="7"/>
      <c r="C32" s="7"/>
      <c r="D32" s="7"/>
      <c r="E32" s="7"/>
      <c r="J32"/>
      <c r="K32"/>
      <c r="L32"/>
      <c r="M32"/>
      <c r="N32"/>
    </row>
    <row r="33" spans="1:14" ht="12.75">
      <c r="A33" s="7"/>
      <c r="B33" s="7"/>
      <c r="C33" s="7"/>
      <c r="D33" s="7"/>
      <c r="E33" s="7"/>
      <c r="J33"/>
      <c r="K33"/>
      <c r="L33"/>
      <c r="M33"/>
      <c r="N33"/>
    </row>
    <row r="34" spans="1:14" ht="12.75">
      <c r="A34" s="7"/>
      <c r="B34" s="7"/>
      <c r="C34" s="7"/>
      <c r="D34" s="7"/>
      <c r="E34" s="7"/>
      <c r="J34"/>
      <c r="K34"/>
      <c r="L34"/>
      <c r="M34"/>
      <c r="N34"/>
    </row>
    <row r="35" spans="1:14" ht="12.75">
      <c r="A35" s="7"/>
      <c r="B35" s="7"/>
      <c r="C35" s="7"/>
      <c r="D35" s="7"/>
      <c r="E35" s="7"/>
      <c r="J35"/>
      <c r="K35"/>
      <c r="L35"/>
      <c r="M35"/>
      <c r="N35"/>
    </row>
    <row r="36" spans="1:14" ht="12.75">
      <c r="A36" s="7"/>
      <c r="B36" s="7"/>
      <c r="C36" s="7"/>
      <c r="D36" s="7"/>
      <c r="E36" s="7"/>
      <c r="J36"/>
      <c r="K36"/>
      <c r="L36"/>
      <c r="M36"/>
      <c r="N36"/>
    </row>
    <row r="37" spans="1:14" ht="12.75">
      <c r="A37" s="7"/>
      <c r="B37" s="7"/>
      <c r="C37" s="7"/>
      <c r="D37" s="7"/>
      <c r="E37" s="7"/>
      <c r="J37"/>
      <c r="K37"/>
      <c r="L37"/>
      <c r="M37"/>
      <c r="N37"/>
    </row>
    <row r="38" spans="1:14" ht="12.75">
      <c r="A38" s="7"/>
      <c r="B38" s="7"/>
      <c r="C38" s="7"/>
      <c r="D38" s="7"/>
      <c r="E38" s="7"/>
      <c r="J38"/>
      <c r="K38"/>
      <c r="L38"/>
      <c r="M38"/>
      <c r="N38"/>
    </row>
    <row r="39" spans="1:14" ht="12.75">
      <c r="A39" s="7"/>
      <c r="B39" s="7"/>
      <c r="C39" s="7"/>
      <c r="D39" s="7"/>
      <c r="E39" s="7"/>
      <c r="J39"/>
      <c r="K39"/>
      <c r="L39"/>
      <c r="M39"/>
      <c r="N39"/>
    </row>
    <row r="40" spans="1:14" ht="12.75">
      <c r="A40" s="7"/>
      <c r="B40" s="7"/>
      <c r="C40" s="7"/>
      <c r="D40" s="7"/>
      <c r="E40" s="7"/>
      <c r="J40"/>
      <c r="K40"/>
      <c r="L40"/>
      <c r="M40"/>
      <c r="N40"/>
    </row>
    <row r="41" spans="1:14" ht="12.75">
      <c r="A41" s="7"/>
      <c r="B41" s="7"/>
      <c r="C41" s="7"/>
      <c r="D41" s="7"/>
      <c r="E41" s="7"/>
      <c r="J41"/>
      <c r="K41"/>
      <c r="L41"/>
      <c r="M41"/>
      <c r="N41"/>
    </row>
    <row r="42" spans="1:14" ht="12.75">
      <c r="A42" s="7"/>
      <c r="B42" s="7"/>
      <c r="C42" s="7"/>
      <c r="D42" s="7"/>
      <c r="E42" s="7"/>
      <c r="J42"/>
      <c r="K42"/>
      <c r="L42"/>
      <c r="M42"/>
      <c r="N42"/>
    </row>
    <row r="43" spans="1:14" ht="12.75">
      <c r="A43" s="7"/>
      <c r="B43" s="7"/>
      <c r="C43" s="7"/>
      <c r="D43" s="7"/>
      <c r="E43" s="7"/>
      <c r="J43"/>
      <c r="K43"/>
      <c r="L43"/>
      <c r="M43"/>
      <c r="N43"/>
    </row>
    <row r="44" spans="1:14" ht="12.75">
      <c r="A44" s="7"/>
      <c r="B44" s="7"/>
      <c r="C44" s="7"/>
      <c r="D44" s="7"/>
      <c r="E44" s="7"/>
      <c r="J44"/>
      <c r="K44"/>
      <c r="L44"/>
      <c r="M44"/>
      <c r="N44"/>
    </row>
    <row r="45" spans="1:14" ht="12.75">
      <c r="A45" s="7"/>
      <c r="B45" s="7"/>
      <c r="C45" s="7"/>
      <c r="D45" s="7"/>
      <c r="E45" s="7"/>
      <c r="J45"/>
      <c r="K45"/>
      <c r="L45"/>
      <c r="M45"/>
      <c r="N45"/>
    </row>
    <row r="46" spans="1:14" ht="12.75">
      <c r="A46" s="7"/>
      <c r="B46" s="7"/>
      <c r="C46" s="7"/>
      <c r="D46" s="7"/>
      <c r="E46" s="7"/>
      <c r="J46"/>
      <c r="K46"/>
      <c r="L46"/>
      <c r="M46"/>
      <c r="N46"/>
    </row>
    <row r="47" spans="1:14" ht="12.75">
      <c r="A47" s="7"/>
      <c r="B47" s="7"/>
      <c r="C47" s="7"/>
      <c r="D47" s="7"/>
      <c r="E47" s="7"/>
      <c r="J47"/>
      <c r="K47"/>
      <c r="L47"/>
      <c r="M47"/>
      <c r="N47"/>
    </row>
    <row r="48" spans="1:14" ht="12.75">
      <c r="A48" s="7"/>
      <c r="B48" s="7"/>
      <c r="C48" s="7"/>
      <c r="D48" s="7"/>
      <c r="E48" s="7"/>
      <c r="J48"/>
      <c r="K48"/>
      <c r="L48"/>
      <c r="M48"/>
      <c r="N48"/>
    </row>
    <row r="49" spans="1:14" ht="12.75">
      <c r="A49" s="7"/>
      <c r="B49" s="7"/>
      <c r="C49" s="7"/>
      <c r="D49" s="7"/>
      <c r="E49" s="7"/>
      <c r="J49"/>
      <c r="K49"/>
      <c r="L49"/>
      <c r="M49"/>
      <c r="N49"/>
    </row>
  </sheetData>
  <sheetProtection/>
  <printOptions gridLines="1"/>
  <pageMargins left="1.51" right="0.75" top="1.56" bottom="1" header="0.5" footer="0.5"/>
  <pageSetup horizontalDpi="300" verticalDpi="300" orientation="portrait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D16" sqref="D16"/>
    </sheetView>
  </sheetViews>
  <sheetFormatPr defaultColWidth="8.7109375" defaultRowHeight="12.75"/>
  <cols>
    <col min="1" max="9" width="8.7109375" style="0" customWidth="1"/>
    <col min="10" max="14" width="9.140625" style="7" customWidth="1"/>
  </cols>
  <sheetData>
    <row r="1" spans="1:10" ht="12.75">
      <c r="A1" s="1" t="s">
        <v>20</v>
      </c>
      <c r="B1" s="1"/>
      <c r="C1" s="1"/>
      <c r="J1" s="7" t="s">
        <v>1</v>
      </c>
    </row>
    <row r="2" spans="1:12" ht="12.75">
      <c r="A2" s="1"/>
      <c r="B2" s="1" t="s">
        <v>2</v>
      </c>
      <c r="C2" s="1"/>
      <c r="L2" s="7" t="s">
        <v>3</v>
      </c>
    </row>
    <row r="3" spans="2:14" ht="12.75">
      <c r="B3" s="6" t="s">
        <v>21</v>
      </c>
      <c r="C3" s="6" t="s">
        <v>22</v>
      </c>
      <c r="J3" s="7" t="s">
        <v>6</v>
      </c>
      <c r="K3" s="7">
        <v>0.05</v>
      </c>
      <c r="L3" s="7">
        <v>0.1</v>
      </c>
      <c r="M3" s="7">
        <v>0.2</v>
      </c>
      <c r="N3" s="7">
        <v>0.5</v>
      </c>
    </row>
    <row r="4" spans="1:14" ht="12.75">
      <c r="A4" s="5" t="s">
        <v>7</v>
      </c>
      <c r="B4">
        <v>0.2</v>
      </c>
      <c r="C4">
        <f>(1-B4)</f>
        <v>0.8</v>
      </c>
      <c r="J4" s="7">
        <v>0.1</v>
      </c>
      <c r="K4" s="7">
        <v>10.8</v>
      </c>
      <c r="L4" s="7">
        <v>8.6</v>
      </c>
      <c r="M4" s="7">
        <v>6.2</v>
      </c>
      <c r="N4" s="7">
        <v>2.7</v>
      </c>
    </row>
    <row r="5" spans="1:14" ht="12.75">
      <c r="A5" s="5" t="s">
        <v>10</v>
      </c>
      <c r="B5">
        <v>0.9</v>
      </c>
      <c r="C5">
        <f>(1-B5)</f>
        <v>0.09999999999999998</v>
      </c>
      <c r="J5" s="7">
        <v>0.05</v>
      </c>
      <c r="K5" s="7">
        <v>13</v>
      </c>
      <c r="L5" s="7">
        <v>10.5</v>
      </c>
      <c r="M5" s="7">
        <v>7.8</v>
      </c>
      <c r="N5" s="7">
        <v>3.8</v>
      </c>
    </row>
    <row r="6" spans="10:14" ht="12.75">
      <c r="J6" s="7">
        <v>0.02</v>
      </c>
      <c r="K6" s="7">
        <v>15.8</v>
      </c>
      <c r="L6" s="7">
        <v>13</v>
      </c>
      <c r="M6" s="7">
        <v>10</v>
      </c>
      <c r="N6" s="7">
        <v>5.4</v>
      </c>
    </row>
    <row r="7" spans="1:14" ht="12.75">
      <c r="A7" t="s">
        <v>11</v>
      </c>
      <c r="J7" s="7">
        <v>0.01</v>
      </c>
      <c r="K7" s="7">
        <v>17.8</v>
      </c>
      <c r="L7" s="7">
        <v>14.9</v>
      </c>
      <c r="M7" s="7">
        <v>11.7</v>
      </c>
      <c r="N7" s="7">
        <v>6.6</v>
      </c>
    </row>
    <row r="8" ht="12.75">
      <c r="A8" t="s">
        <v>23</v>
      </c>
    </row>
    <row r="9" ht="12.75">
      <c r="A9" t="s">
        <v>13</v>
      </c>
    </row>
    <row r="10" ht="12.75">
      <c r="B10" t="s">
        <v>14</v>
      </c>
    </row>
    <row r="11" ht="12.75">
      <c r="A11" t="s">
        <v>15</v>
      </c>
    </row>
    <row r="13" ht="12.75">
      <c r="C13" s="1" t="s">
        <v>16</v>
      </c>
    </row>
    <row r="14" spans="1:6" ht="12.75">
      <c r="A14" s="1" t="s">
        <v>17</v>
      </c>
      <c r="C14" s="1"/>
      <c r="D14" s="1" t="s">
        <v>18</v>
      </c>
      <c r="E14" s="1"/>
      <c r="F14" s="1"/>
    </row>
    <row r="15" spans="1:6" ht="12.75">
      <c r="A15" s="1" t="s">
        <v>19</v>
      </c>
      <c r="C15" s="3">
        <v>0.95</v>
      </c>
      <c r="D15" s="3">
        <v>0.9</v>
      </c>
      <c r="E15" s="3">
        <v>0.8</v>
      </c>
      <c r="F15" s="3">
        <v>0.5</v>
      </c>
    </row>
    <row r="16" spans="1:6" ht="12.75">
      <c r="A16" s="2">
        <v>0.1</v>
      </c>
      <c r="C16" s="4">
        <f aca="true" t="shared" si="0" ref="C16:F19">(($B$4*$C$4+$B$5*$C$5)*(K4))/($B$4-$B$5)^2</f>
        <v>5.510204081632654</v>
      </c>
      <c r="D16" s="4">
        <f t="shared" si="0"/>
        <v>4.387755102040817</v>
      </c>
      <c r="E16" s="4">
        <f t="shared" si="0"/>
        <v>3.1632653061224496</v>
      </c>
      <c r="F16" s="4">
        <f t="shared" si="0"/>
        <v>1.3775510204081636</v>
      </c>
    </row>
    <row r="17" spans="1:6" ht="12.75">
      <c r="A17" s="2">
        <v>0.05</v>
      </c>
      <c r="C17" s="4">
        <f t="shared" si="0"/>
        <v>6.632653061224491</v>
      </c>
      <c r="D17" s="4">
        <f t="shared" si="0"/>
        <v>5.357142857142858</v>
      </c>
      <c r="E17" s="4">
        <f t="shared" si="0"/>
        <v>3.9795918367346945</v>
      </c>
      <c r="F17" s="4">
        <f t="shared" si="0"/>
        <v>1.9387755102040818</v>
      </c>
    </row>
    <row r="18" spans="1:6" ht="12.75">
      <c r="A18" s="2">
        <v>0.02</v>
      </c>
      <c r="C18" s="4">
        <f t="shared" si="0"/>
        <v>8.06122448979592</v>
      </c>
      <c r="D18" s="4">
        <f t="shared" si="0"/>
        <v>6.632653061224491</v>
      </c>
      <c r="E18" s="4">
        <f t="shared" si="0"/>
        <v>5.102040816326531</v>
      </c>
      <c r="F18" s="4">
        <f t="shared" si="0"/>
        <v>2.755102040816327</v>
      </c>
    </row>
    <row r="19" spans="1:6" ht="12.75">
      <c r="A19" s="2">
        <v>0.01</v>
      </c>
      <c r="C19" s="4">
        <f t="shared" si="0"/>
        <v>9.081632653061225</v>
      </c>
      <c r="D19" s="4">
        <f t="shared" si="0"/>
        <v>7.602040816326531</v>
      </c>
      <c r="E19" s="4">
        <f t="shared" si="0"/>
        <v>5.969387755102042</v>
      </c>
      <c r="F19" s="4">
        <f t="shared" si="0"/>
        <v>3.3673469387755106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Marie Kupilik</dc:creator>
  <cp:keywords/>
  <dc:description/>
  <cp:lastModifiedBy>Ashlee Kupilik</cp:lastModifiedBy>
  <dcterms:created xsi:type="dcterms:W3CDTF">2008-10-01T17:58:42Z</dcterms:created>
  <dcterms:modified xsi:type="dcterms:W3CDTF">2023-01-03T20:44:14Z</dcterms:modified>
  <cp:category/>
  <cp:version/>
  <cp:contentType/>
  <cp:contentStatus/>
</cp:coreProperties>
</file>