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0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<sst xmlns="http://schemas.openxmlformats.org/spreadsheetml/2006/main" count="13" uniqueCount="13">
  <si>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Poisson</t>
  </si>
  <si>
    <t>Mean</t>
  </si>
  <si>
    <t>N</t>
  </si>
  <si>
    <t>Poisson*N</t>
  </si>
  <si>
    <t>Total number of quadrats</t>
  </si>
  <si>
    <t>f(x) =( (l^x * exp(-l))/FACT(x)</t>
  </si>
  <si>
    <t>Mean number of animals per quadrat is l (lambda) in the formula</t>
  </si>
  <si>
    <r>
      <t>x</t>
    </r>
    <r>
      <rPr>
        <sz val="10"/>
        <rFont val="Verdana"/>
        <family val="0"/>
      </rPr>
      <t xml:space="preserve"> (animals/quadrat)</t>
    </r>
  </si>
  <si>
    <t>Formula (in cells A5:A12) is</t>
  </si>
  <si>
    <t>Generating the expected number of quadrats with a given number of animals</t>
  </si>
  <si>
    <t>Data for the graph</t>
  </si>
  <si>
    <t>Predictor (x)</t>
  </si>
  <si>
    <t>Response (Poisson * 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</si>
</sst>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sz val="10.75"/>
      <name val="Verdana"/>
      <family val="0"/>
    </font>
    <font>
      <b/>
      <sz val="10.75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3" xfId="0" applyNumberFormat="1" applyBorder="1" applyAlignment="1">
      <alignment/>
    </xf>
    <xf numFmtId="165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Sheet1!$C$19:$C$23</c:f>
              <c:numCache/>
            </c:numRef>
          </c:val>
        </c:ser>
        <c:axId val="15196123"/>
        <c:axId val="2547380"/>
      </c:barChart>
      <c:cat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No. animals per quadrat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7380"/>
        <c:crosses val="autoZero"/>
        <c:auto val="1"/>
        <c:lblOffset val="100"/>
        <c:noMultiLvlLbl val="0"/>
      </c:catAx>
      <c:valAx>
        <c:axId val="254738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No. quadrats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9612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7</xdr:row>
      <xdr:rowOff>38100</xdr:rowOff>
    </xdr:from>
    <xdr:to>
      <xdr:col>10</xdr:col>
      <xdr:colOff>619125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067050" y="1247775"/>
        <a:ext cx="4695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H33" sqref="H33"/>
    </sheetView>
  </sheetViews>
  <sheetFormatPr defaultColWidth="11.00390625" defaultRowHeight="12.75"/>
  <cols>
    <col min="1" max="1" width="7.125" style="0" bestFit="1" customWidth="1"/>
    <col min="3" max="3" width="17.125" style="0" customWidth="1"/>
    <col min="4" max="5" width="5.25390625" style="0" bestFit="1" customWidth="1"/>
    <col min="6" max="6" width="4.00390625" style="0" bestFit="1" customWidth="1"/>
  </cols>
  <sheetData>
    <row r="1" ht="15.75">
      <c r="A1" s="15" t="s">
        <v>9</v>
      </c>
    </row>
    <row r="2" ht="15.75">
      <c r="A2" s="15"/>
    </row>
    <row r="3" spans="1:7" ht="12.75">
      <c r="A3" t="s">
        <v>8</v>
      </c>
      <c r="E3" s="2" t="s">
        <v>1</v>
      </c>
      <c r="F3" s="3">
        <v>0.5</v>
      </c>
      <c r="G3" t="s">
        <v>6</v>
      </c>
    </row>
    <row r="4" spans="2:7" ht="12.75">
      <c r="B4" s="1" t="s">
        <v>5</v>
      </c>
      <c r="C4" s="1"/>
      <c r="E4" s="4" t="s">
        <v>2</v>
      </c>
      <c r="F4" s="5">
        <v>400</v>
      </c>
      <c r="G4" t="s">
        <v>4</v>
      </c>
    </row>
    <row r="6" spans="1:3" ht="12.75">
      <c r="A6" s="1" t="s">
        <v>0</v>
      </c>
      <c r="B6" s="1" t="s">
        <v>3</v>
      </c>
      <c r="C6" s="1" t="s">
        <v>7</v>
      </c>
    </row>
    <row r="7" spans="1:3" ht="12.75">
      <c r="A7" s="6">
        <f>($F$3^C7*EXP(-$F$3))/FACT(C7)</f>
        <v>0.6065306597126334</v>
      </c>
      <c r="B7" s="7">
        <f>A7*$F$4</f>
        <v>242.61226388505338</v>
      </c>
      <c r="C7" s="8">
        <v>0</v>
      </c>
    </row>
    <row r="8" spans="1:3" ht="12.75">
      <c r="A8" s="9">
        <f>($F$3^C8*EXP(-$F$3))/FACT(C8)</f>
        <v>0.3032653298563167</v>
      </c>
      <c r="B8" s="10">
        <f>A8*$F$4</f>
        <v>121.30613194252669</v>
      </c>
      <c r="C8" s="11">
        <v>1</v>
      </c>
    </row>
    <row r="9" spans="1:3" ht="12.75">
      <c r="A9" s="9">
        <f>($F$3^C9*EXP(-$F$3))/FACT(C9)</f>
        <v>0.07581633246407918</v>
      </c>
      <c r="B9" s="10">
        <f>A9*$F$4</f>
        <v>30.326532985631673</v>
      </c>
      <c r="C9" s="11">
        <v>2</v>
      </c>
    </row>
    <row r="10" spans="1:3" ht="12.75">
      <c r="A10" s="9">
        <f>($F$3^C10*EXP(-$F$3))/FACT(C10)</f>
        <v>0.012636055410679864</v>
      </c>
      <c r="B10" s="10">
        <f>A10*$F$4</f>
        <v>5.054422164271945</v>
      </c>
      <c r="C10" s="11">
        <v>3</v>
      </c>
    </row>
    <row r="11" spans="1:3" ht="12.75">
      <c r="A11" s="9">
        <f>($F$3^C11*EXP(-$F$3))/FACT(C11)</f>
        <v>0.001579506926334983</v>
      </c>
      <c r="B11" s="10">
        <f>A11*$F$4</f>
        <v>0.6318027705339931</v>
      </c>
      <c r="C11" s="11">
        <v>4</v>
      </c>
    </row>
    <row r="12" spans="1:3" ht="12.75">
      <c r="A12" s="9">
        <f>($F$3^C12*EXP(-$F$3))/FACT(C12)</f>
        <v>0.0001579506926334983</v>
      </c>
      <c r="B12" s="10">
        <f>A12*$F$4</f>
        <v>0.06318027705339932</v>
      </c>
      <c r="C12" s="11">
        <v>5</v>
      </c>
    </row>
    <row r="13" spans="1:3" ht="12.75">
      <c r="A13" s="9">
        <f>($F$3^C13*EXP(-$F$3))/FACT(C13)</f>
        <v>1.316255771945819E-05</v>
      </c>
      <c r="B13" s="10">
        <f>A13*$F$4</f>
        <v>0.005265023087783276</v>
      </c>
      <c r="C13" s="11">
        <v>6</v>
      </c>
    </row>
    <row r="14" spans="1:3" ht="12.75">
      <c r="A14" s="12">
        <f>($F$3^C14*EXP(-$F$3))/FACT(C14)</f>
        <v>9.401826942470136E-07</v>
      </c>
      <c r="B14" s="13">
        <f>A14*$F$4</f>
        <v>0.00037607307769880544</v>
      </c>
      <c r="C14" s="14">
        <v>7</v>
      </c>
    </row>
    <row r="17" ht="12.75">
      <c r="B17" t="s">
        <v>10</v>
      </c>
    </row>
    <row r="18" spans="2:3" ht="12.75">
      <c r="B18" t="s">
        <v>11</v>
      </c>
      <c r="C18" s="22" t="s">
        <v>12</v>
      </c>
    </row>
    <row r="19" spans="2:3" ht="12.75">
      <c r="B19" s="16">
        <v>0</v>
      </c>
      <c r="C19" s="17">
        <f>B7</f>
        <v>242.61226388505338</v>
      </c>
    </row>
    <row r="20" spans="2:3" ht="12.75">
      <c r="B20" s="18">
        <v>1</v>
      </c>
      <c r="C20" s="19">
        <f>B8</f>
        <v>121.30613194252669</v>
      </c>
    </row>
    <row r="21" spans="2:3" ht="12.75">
      <c r="B21" s="18">
        <v>2</v>
      </c>
      <c r="C21" s="19">
        <f>B9</f>
        <v>30.326532985631673</v>
      </c>
    </row>
    <row r="22" spans="2:3" ht="12.75">
      <c r="B22" s="18">
        <v>3</v>
      </c>
      <c r="C22" s="19">
        <f>B10</f>
        <v>5.054422164271945</v>
      </c>
    </row>
    <row r="23" spans="2:3" ht="12.75">
      <c r="B23" s="20">
        <v>4</v>
      </c>
      <c r="C23" s="21">
        <f>B11</f>
        <v>0.6318027705339931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McDonald</dc:creator>
  <cp:keywords/>
  <dc:description/>
  <cp:lastModifiedBy>David B. McDonald</cp:lastModifiedBy>
  <dcterms:created xsi:type="dcterms:W3CDTF">2007-02-05T17:36:03Z</dcterms:created>
  <cp:category/>
  <cp:version/>
  <cp:contentType/>
  <cp:contentStatus/>
</cp:coreProperties>
</file>