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intz2\OneDrive - University of Wyoming\"/>
    </mc:Choice>
  </mc:AlternateContent>
  <bookViews>
    <workbookView xWindow="0" yWindow="0" windowWidth="28800" windowHeight="12300" activeTab="6"/>
  </bookViews>
  <sheets>
    <sheet name="Total Aid" sheetId="1" r:id="rId1"/>
    <sheet name="Federal" sheetId="2" r:id="rId2"/>
    <sheet name="State" sheetId="3" r:id="rId3"/>
    <sheet name="Foundation" sheetId="4" r:id="rId4"/>
    <sheet name="External" sheetId="5" r:id="rId5"/>
    <sheet name="Waiver" sheetId="6" r:id="rId6"/>
    <sheet name="Institutional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7" l="1"/>
  <c r="B40" i="7"/>
  <c r="B25" i="7"/>
  <c r="B25" i="6" l="1"/>
  <c r="B26" i="4"/>
  <c r="B25" i="5"/>
  <c r="B10" i="1" l="1"/>
  <c r="B25" i="3"/>
  <c r="B16" i="2" l="1"/>
</calcChain>
</file>

<file path=xl/sharedStrings.xml><?xml version="1.0" encoding="utf-8"?>
<sst xmlns="http://schemas.openxmlformats.org/spreadsheetml/2006/main" count="172" uniqueCount="68">
  <si>
    <t>Federal</t>
  </si>
  <si>
    <t>State</t>
  </si>
  <si>
    <t>Foundation</t>
  </si>
  <si>
    <t>External</t>
  </si>
  <si>
    <t>Waiver</t>
  </si>
  <si>
    <t>TOTAL</t>
  </si>
  <si>
    <t>Undergraduate Resident</t>
  </si>
  <si>
    <t>Undergraduate Non-Resident</t>
  </si>
  <si>
    <t>Graduate Resident</t>
  </si>
  <si>
    <t>Graduate Non-Resident</t>
  </si>
  <si>
    <t>Amount</t>
  </si>
  <si>
    <t>Hathaway</t>
  </si>
  <si>
    <t>Athletics</t>
  </si>
  <si>
    <t>Overseas</t>
  </si>
  <si>
    <t>Voc Rehab</t>
  </si>
  <si>
    <t>Block</t>
  </si>
  <si>
    <t>Law Differential</t>
  </si>
  <si>
    <t>Undergraduate Alumni Rate</t>
  </si>
  <si>
    <t>Graduate Alumni Rate</t>
  </si>
  <si>
    <t>Undergrad Resident</t>
  </si>
  <si>
    <t>Undergrad Non-Resident</t>
  </si>
  <si>
    <t>Grad Resident</t>
  </si>
  <si>
    <t>Grad Non-Resident</t>
  </si>
  <si>
    <t xml:space="preserve"> </t>
  </si>
  <si>
    <t>Pharmacy Resident</t>
  </si>
  <si>
    <t>Pharmacy Non-Resident</t>
  </si>
  <si>
    <t>Federal Grants</t>
  </si>
  <si>
    <t>Law Resident</t>
  </si>
  <si>
    <t>Law Non-Resident</t>
  </si>
  <si>
    <t>Pharmacy Non- Resident</t>
  </si>
  <si>
    <t>Amounts</t>
  </si>
  <si>
    <t>Undergard Non-Resident</t>
  </si>
  <si>
    <t>GA</t>
  </si>
  <si>
    <t>Scholarship</t>
  </si>
  <si>
    <t>Waivers</t>
  </si>
  <si>
    <t>Athletic</t>
  </si>
  <si>
    <t>NE Transfer</t>
  </si>
  <si>
    <t>Emp/Sp/Fa</t>
  </si>
  <si>
    <t>Other</t>
  </si>
  <si>
    <t>Undergrad Alumni Rate</t>
  </si>
  <si>
    <t>Grad Alumni Rate</t>
  </si>
  <si>
    <t>Pharmacy Alumni Rate</t>
  </si>
  <si>
    <t>Law Alumni Rate</t>
  </si>
  <si>
    <t>GA Rate</t>
  </si>
  <si>
    <t>Entrepreneurial Rate</t>
  </si>
  <si>
    <t>International</t>
  </si>
  <si>
    <t>International GA Rate</t>
  </si>
  <si>
    <t>International Rate</t>
  </si>
  <si>
    <t>Internationa GA Rate</t>
  </si>
  <si>
    <t>International 150% Rate</t>
  </si>
  <si>
    <t>International Resident Rate</t>
  </si>
  <si>
    <t>FY18 AID (Disbursed excludes loans)</t>
  </si>
  <si>
    <t>$ By Source</t>
  </si>
  <si>
    <t>RM3000</t>
  </si>
  <si>
    <t>RM 6000</t>
  </si>
  <si>
    <t>RM 5000</t>
  </si>
  <si>
    <t>RM 500</t>
  </si>
  <si>
    <t>RM 1000</t>
  </si>
  <si>
    <t>RM 1500</t>
  </si>
  <si>
    <t xml:space="preserve">Non Resident Block </t>
  </si>
  <si>
    <t>Resident Block</t>
  </si>
  <si>
    <t>Trustees</t>
  </si>
  <si>
    <t>WY Scholar</t>
  </si>
  <si>
    <t>UW Transfer</t>
  </si>
  <si>
    <t>RCM 150%</t>
  </si>
  <si>
    <t>WUE 150%</t>
  </si>
  <si>
    <t>Wy N G</t>
  </si>
  <si>
    <t>Institutional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</si>
</sst>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6" fontId="0" fillId="0" borderId="0" xfId="0" applyNumberFormat="1"/>
    <xf numFmtId="0" fontId="1" fillId="0" borderId="0" xfId="0" applyFont="1"/>
    <xf numFmtId="6" fontId="2" fillId="0" borderId="0" xfId="0" applyNumberFormat="1" applyFont="1"/>
    <xf numFmtId="3" fontId="0" fillId="0" borderId="0" xfId="0" applyNumberFormat="1"/>
    <xf numFmtId="8" fontId="0" fillId="0" borderId="0" xfId="0" applyNumberFormat="1"/>
    <xf numFmtId="6" fontId="0" fillId="0" borderId="0" xfId="0" applyNumberFormat="1" applyFont="1"/>
    <xf numFmtId="6" fontId="1" fillId="0" borderId="0" xfId="0" applyNumberFormat="1" applyFont="1"/>
    <xf numFmtId="0" fontId="0" fillId="2" borderId="0" xfId="0" applyFill="1"/>
    <xf numFmtId="6" fontId="0" fillId="2" borderId="0" xfId="0" applyNumberFormat="1" applyFill="1"/>
    <xf numFmtId="0" fontId="0" fillId="3" borderId="0" xfId="0" applyFill="1"/>
    <xf numFmtId="6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13" sqref="D13"/>
    </sheetView>
  </sheetViews>
  <sheetFormatPr defaultRowHeight="15" x14ac:dyDescent="0.25"/>
  <cols>
    <col min="1" max="1" width="32.42578125" customWidth="1"/>
    <col min="2" max="2" width="14.85546875" customWidth="1"/>
  </cols>
  <sheetData>
    <row r="1" spans="1:2" x14ac:dyDescent="0.25">
      <c r="A1" t="s">
        <v>51</v>
      </c>
      <c r="B1" t="s">
        <v>52</v>
      </c>
    </row>
    <row r="3" spans="1:2" x14ac:dyDescent="0.25">
      <c r="A3" t="s">
        <v>0</v>
      </c>
      <c r="B3" s="1">
        <v>10822295</v>
      </c>
    </row>
    <row r="4" spans="1:2" x14ac:dyDescent="0.25">
      <c r="A4" t="s">
        <v>1</v>
      </c>
      <c r="B4" s="1">
        <v>12157401</v>
      </c>
    </row>
    <row r="5" spans="1:2" x14ac:dyDescent="0.25">
      <c r="A5" t="s">
        <v>2</v>
      </c>
      <c r="B5" s="1">
        <v>7726328</v>
      </c>
    </row>
    <row r="6" spans="1:2" x14ac:dyDescent="0.25">
      <c r="A6" t="s">
        <v>3</v>
      </c>
      <c r="B6" s="1">
        <v>4401227</v>
      </c>
    </row>
    <row r="7" spans="1:2" x14ac:dyDescent="0.25">
      <c r="A7" t="s">
        <v>4</v>
      </c>
      <c r="B7" s="1">
        <v>6280157</v>
      </c>
    </row>
    <row r="8" spans="1:2" x14ac:dyDescent="0.25">
      <c r="A8" t="s">
        <v>67</v>
      </c>
      <c r="B8" s="1">
        <v>23515578</v>
      </c>
    </row>
    <row r="10" spans="1:2" x14ac:dyDescent="0.25">
      <c r="A10" s="2" t="s">
        <v>5</v>
      </c>
      <c r="B10" s="7">
        <f>SUM(B3:B9)</f>
        <v>64902986</v>
      </c>
    </row>
  </sheetData>
  <printOptions headings="1" gridLines="1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defaultRowHeight="15" x14ac:dyDescent="0.25"/>
  <cols>
    <col min="1" max="1" width="26.7109375" customWidth="1"/>
    <col min="2" max="2" width="17.85546875" customWidth="1"/>
  </cols>
  <sheetData>
    <row r="1" spans="1:2" x14ac:dyDescent="0.25">
      <c r="A1" s="2" t="s">
        <v>26</v>
      </c>
      <c r="B1" s="2" t="s">
        <v>10</v>
      </c>
    </row>
    <row r="3" spans="1:2" x14ac:dyDescent="0.25">
      <c r="A3" t="s">
        <v>6</v>
      </c>
      <c r="B3" s="1">
        <v>7285819</v>
      </c>
    </row>
    <row r="4" spans="1:2" x14ac:dyDescent="0.25">
      <c r="A4" t="s">
        <v>7</v>
      </c>
      <c r="B4" s="1">
        <v>3175128</v>
      </c>
    </row>
    <row r="5" spans="1:2" x14ac:dyDescent="0.25">
      <c r="A5" t="s">
        <v>39</v>
      </c>
      <c r="B5" s="1">
        <v>235419</v>
      </c>
    </row>
    <row r="7" spans="1:2" x14ac:dyDescent="0.25">
      <c r="A7" t="s">
        <v>8</v>
      </c>
      <c r="B7" s="1">
        <v>7678</v>
      </c>
    </row>
    <row r="8" spans="1:2" x14ac:dyDescent="0.25">
      <c r="A8" t="s">
        <v>9</v>
      </c>
      <c r="B8" s="1">
        <v>0</v>
      </c>
    </row>
    <row r="9" spans="1:2" x14ac:dyDescent="0.25">
      <c r="A9" t="s">
        <v>40</v>
      </c>
      <c r="B9" s="1"/>
    </row>
    <row r="11" spans="1:2" x14ac:dyDescent="0.25">
      <c r="A11" t="s">
        <v>24</v>
      </c>
      <c r="B11" s="1">
        <v>116803</v>
      </c>
    </row>
    <row r="12" spans="1:2" x14ac:dyDescent="0.25">
      <c r="A12" t="s">
        <v>25</v>
      </c>
      <c r="B12" s="1">
        <v>47378</v>
      </c>
    </row>
    <row r="13" spans="1:2" x14ac:dyDescent="0.25">
      <c r="A13" t="s">
        <v>41</v>
      </c>
      <c r="B13" s="1">
        <v>14070</v>
      </c>
    </row>
    <row r="16" spans="1:2" x14ac:dyDescent="0.25">
      <c r="B16" s="7">
        <f>SUM(B3:B15)</f>
        <v>10882295</v>
      </c>
    </row>
  </sheetData>
  <printOptions headings="1" gridLines="1"/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F22" sqref="F22"/>
    </sheetView>
  </sheetViews>
  <sheetFormatPr defaultRowHeight="15" x14ac:dyDescent="0.25"/>
  <cols>
    <col min="1" max="1" width="24.140625" customWidth="1"/>
    <col min="2" max="2" width="13.140625" customWidth="1"/>
    <col min="3" max="3" width="13.42578125" customWidth="1"/>
    <col min="4" max="4" width="10.28515625" customWidth="1"/>
    <col min="5" max="5" width="11.7109375" customWidth="1"/>
  </cols>
  <sheetData>
    <row r="1" spans="1:5" x14ac:dyDescent="0.25">
      <c r="A1" s="2" t="s">
        <v>1</v>
      </c>
      <c r="B1" s="2" t="s">
        <v>10</v>
      </c>
      <c r="C1" t="s">
        <v>11</v>
      </c>
      <c r="D1" t="s">
        <v>66</v>
      </c>
      <c r="E1" t="s">
        <v>13</v>
      </c>
    </row>
    <row r="3" spans="1:5" x14ac:dyDescent="0.25">
      <c r="A3" t="s">
        <v>6</v>
      </c>
      <c r="B3" s="6">
        <v>11887156</v>
      </c>
      <c r="C3" s="1">
        <v>11424175</v>
      </c>
      <c r="D3" s="1">
        <v>317722</v>
      </c>
      <c r="E3" s="1">
        <v>145259</v>
      </c>
    </row>
    <row r="4" spans="1:5" x14ac:dyDescent="0.25">
      <c r="A4" t="s">
        <v>7</v>
      </c>
      <c r="B4" s="6">
        <v>0</v>
      </c>
    </row>
    <row r="5" spans="1:5" ht="15.75" x14ac:dyDescent="0.25">
      <c r="A5" t="s">
        <v>17</v>
      </c>
      <c r="B5" s="3">
        <v>0</v>
      </c>
      <c r="C5" s="1" t="s">
        <v>23</v>
      </c>
    </row>
    <row r="7" spans="1:5" x14ac:dyDescent="0.25">
      <c r="A7" t="s">
        <v>8</v>
      </c>
      <c r="B7" s="1">
        <v>270245</v>
      </c>
      <c r="C7" s="1">
        <v>130582</v>
      </c>
      <c r="D7" s="1">
        <v>31560</v>
      </c>
      <c r="E7" s="1">
        <v>108103</v>
      </c>
    </row>
    <row r="8" spans="1:5" x14ac:dyDescent="0.25">
      <c r="A8" t="s">
        <v>9</v>
      </c>
      <c r="B8" s="1">
        <v>0</v>
      </c>
    </row>
    <row r="9" spans="1:5" x14ac:dyDescent="0.25">
      <c r="A9" t="s">
        <v>18</v>
      </c>
      <c r="B9" s="1">
        <v>0</v>
      </c>
    </row>
    <row r="10" spans="1:5" x14ac:dyDescent="0.25">
      <c r="A10" t="s">
        <v>43</v>
      </c>
      <c r="B10" s="1">
        <v>0</v>
      </c>
    </row>
    <row r="11" spans="1:5" x14ac:dyDescent="0.25">
      <c r="A11" t="s">
        <v>44</v>
      </c>
      <c r="B11" s="1">
        <v>0</v>
      </c>
    </row>
    <row r="13" spans="1:5" x14ac:dyDescent="0.25">
      <c r="A13" t="s">
        <v>24</v>
      </c>
      <c r="B13" s="1">
        <v>0</v>
      </c>
    </row>
    <row r="14" spans="1:5" x14ac:dyDescent="0.25">
      <c r="A14" t="s">
        <v>25</v>
      </c>
      <c r="B14" s="1">
        <v>0</v>
      </c>
    </row>
    <row r="15" spans="1:5" x14ac:dyDescent="0.25">
      <c r="A15" t="s">
        <v>41</v>
      </c>
      <c r="B15" s="1">
        <v>0</v>
      </c>
    </row>
    <row r="17" spans="1:5" x14ac:dyDescent="0.25">
      <c r="A17" t="s">
        <v>27</v>
      </c>
      <c r="B17" s="1">
        <v>0</v>
      </c>
    </row>
    <row r="18" spans="1:5" x14ac:dyDescent="0.25">
      <c r="A18" t="s">
        <v>28</v>
      </c>
      <c r="B18" s="1">
        <v>0</v>
      </c>
    </row>
    <row r="19" spans="1:5" x14ac:dyDescent="0.25">
      <c r="A19" t="s">
        <v>42</v>
      </c>
      <c r="B19" s="1">
        <v>0</v>
      </c>
    </row>
    <row r="21" spans="1:5" x14ac:dyDescent="0.25">
      <c r="A21" t="s">
        <v>47</v>
      </c>
      <c r="B21" s="1">
        <v>0</v>
      </c>
    </row>
    <row r="22" spans="1:5" x14ac:dyDescent="0.25">
      <c r="A22" t="s">
        <v>46</v>
      </c>
      <c r="B22" s="1">
        <v>0</v>
      </c>
    </row>
    <row r="23" spans="1:5" x14ac:dyDescent="0.25">
      <c r="A23" t="s">
        <v>49</v>
      </c>
      <c r="B23" s="1">
        <v>0</v>
      </c>
    </row>
    <row r="24" spans="1:5" x14ac:dyDescent="0.25">
      <c r="A24" t="s">
        <v>50</v>
      </c>
      <c r="B24" s="1">
        <v>0</v>
      </c>
    </row>
    <row r="25" spans="1:5" x14ac:dyDescent="0.25">
      <c r="B25" s="7">
        <f>SUM(B3:B24)</f>
        <v>12157401</v>
      </c>
    </row>
    <row r="26" spans="1:5" x14ac:dyDescent="0.25">
      <c r="A26" s="10" t="s">
        <v>23</v>
      </c>
      <c r="B26" s="11" t="s">
        <v>23</v>
      </c>
      <c r="D26" s="10" t="s">
        <v>23</v>
      </c>
      <c r="E26" s="11" t="s">
        <v>23</v>
      </c>
    </row>
    <row r="27" spans="1:5" x14ac:dyDescent="0.25">
      <c r="A27" t="s">
        <v>23</v>
      </c>
      <c r="B27" s="1" t="s">
        <v>23</v>
      </c>
      <c r="D27" t="s">
        <v>23</v>
      </c>
      <c r="E27" s="1" t="s">
        <v>23</v>
      </c>
    </row>
    <row r="28" spans="1:5" x14ac:dyDescent="0.25">
      <c r="A28" t="s">
        <v>23</v>
      </c>
      <c r="B28" s="1" t="s">
        <v>23</v>
      </c>
      <c r="D28" t="s">
        <v>23</v>
      </c>
      <c r="E28" s="1" t="s">
        <v>23</v>
      </c>
    </row>
    <row r="29" spans="1:5" x14ac:dyDescent="0.25">
      <c r="A29" t="s">
        <v>23</v>
      </c>
      <c r="B29" s="1" t="s">
        <v>23</v>
      </c>
      <c r="D29" t="s">
        <v>23</v>
      </c>
      <c r="E29" s="1" t="s">
        <v>23</v>
      </c>
    </row>
    <row r="30" spans="1:5" x14ac:dyDescent="0.25">
      <c r="A30" t="s">
        <v>23</v>
      </c>
      <c r="B30" s="1" t="s">
        <v>23</v>
      </c>
      <c r="E30" s="1"/>
    </row>
    <row r="31" spans="1:5" x14ac:dyDescent="0.25">
      <c r="A31" t="s">
        <v>23</v>
      </c>
      <c r="B31" s="1" t="s">
        <v>23</v>
      </c>
    </row>
    <row r="32" spans="1:5" x14ac:dyDescent="0.25">
      <c r="A32" t="s">
        <v>23</v>
      </c>
      <c r="B32" s="1" t="s">
        <v>23</v>
      </c>
    </row>
    <row r="33" spans="2:2" x14ac:dyDescent="0.25">
      <c r="B33" s="1"/>
    </row>
  </sheetData>
  <printOptions headings="1" gridLines="1"/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7" workbookViewId="0">
      <selection activeCell="B20" sqref="B20"/>
    </sheetView>
  </sheetViews>
  <sheetFormatPr defaultRowHeight="15" x14ac:dyDescent="0.25"/>
  <cols>
    <col min="1" max="1" width="27.7109375" customWidth="1"/>
    <col min="2" max="2" width="10.85546875" bestFit="1" customWidth="1"/>
  </cols>
  <sheetData>
    <row r="1" spans="1:2" x14ac:dyDescent="0.25">
      <c r="A1" s="2" t="s">
        <v>2</v>
      </c>
      <c r="B1" s="2" t="s">
        <v>30</v>
      </c>
    </row>
    <row r="3" spans="1:2" x14ac:dyDescent="0.25">
      <c r="A3" t="s">
        <v>19</v>
      </c>
      <c r="B3" s="1">
        <v>3357744</v>
      </c>
    </row>
    <row r="4" spans="1:2" x14ac:dyDescent="0.25">
      <c r="A4" t="s">
        <v>31</v>
      </c>
      <c r="B4" s="1">
        <v>1193065</v>
      </c>
    </row>
    <row r="5" spans="1:2" x14ac:dyDescent="0.25">
      <c r="A5" t="s">
        <v>39</v>
      </c>
      <c r="B5" s="1">
        <v>197938</v>
      </c>
    </row>
    <row r="7" spans="1:2" x14ac:dyDescent="0.25">
      <c r="A7" t="s">
        <v>21</v>
      </c>
      <c r="B7" s="1">
        <v>1369902</v>
      </c>
    </row>
    <row r="8" spans="1:2" x14ac:dyDescent="0.25">
      <c r="A8" t="s">
        <v>22</v>
      </c>
      <c r="B8" s="1">
        <v>45448</v>
      </c>
    </row>
    <row r="9" spans="1:2" x14ac:dyDescent="0.25">
      <c r="A9" t="s">
        <v>40</v>
      </c>
      <c r="B9" s="1">
        <v>36592</v>
      </c>
    </row>
    <row r="10" spans="1:2" x14ac:dyDescent="0.25">
      <c r="A10" t="s">
        <v>44</v>
      </c>
      <c r="B10" s="1">
        <v>16900</v>
      </c>
    </row>
    <row r="11" spans="1:2" x14ac:dyDescent="0.25">
      <c r="A11" t="s">
        <v>43</v>
      </c>
      <c r="B11" s="1">
        <v>545583</v>
      </c>
    </row>
    <row r="13" spans="1:2" x14ac:dyDescent="0.25">
      <c r="A13" t="s">
        <v>24</v>
      </c>
      <c r="B13" s="1">
        <v>116803</v>
      </c>
    </row>
    <row r="14" spans="1:2" x14ac:dyDescent="0.25">
      <c r="A14" t="s">
        <v>25</v>
      </c>
      <c r="B14" s="1">
        <v>47378</v>
      </c>
    </row>
    <row r="15" spans="1:2" x14ac:dyDescent="0.25">
      <c r="A15" t="s">
        <v>41</v>
      </c>
      <c r="B15" s="1">
        <v>4890</v>
      </c>
    </row>
    <row r="17" spans="1:2" x14ac:dyDescent="0.25">
      <c r="A17" t="s">
        <v>27</v>
      </c>
      <c r="B17" s="1">
        <v>248364</v>
      </c>
    </row>
    <row r="18" spans="1:2" x14ac:dyDescent="0.25">
      <c r="A18" t="s">
        <v>28</v>
      </c>
      <c r="B18" s="1">
        <v>106725</v>
      </c>
    </row>
    <row r="19" spans="1:2" x14ac:dyDescent="0.25">
      <c r="A19" t="s">
        <v>42</v>
      </c>
      <c r="B19" s="1">
        <v>11000</v>
      </c>
    </row>
    <row r="21" spans="1:2" x14ac:dyDescent="0.25">
      <c r="A21" t="s">
        <v>47</v>
      </c>
      <c r="B21" s="1">
        <v>183034</v>
      </c>
    </row>
    <row r="22" spans="1:2" x14ac:dyDescent="0.25">
      <c r="A22" t="s">
        <v>48</v>
      </c>
      <c r="B22" s="1">
        <v>223290</v>
      </c>
    </row>
    <row r="23" spans="1:2" x14ac:dyDescent="0.25">
      <c r="A23" t="s">
        <v>49</v>
      </c>
      <c r="B23" s="1">
        <v>10700</v>
      </c>
    </row>
    <row r="24" spans="1:2" x14ac:dyDescent="0.25">
      <c r="A24" t="s">
        <v>50</v>
      </c>
      <c r="B24" s="1">
        <v>10972</v>
      </c>
    </row>
    <row r="25" spans="1:2" x14ac:dyDescent="0.25">
      <c r="B25" s="1"/>
    </row>
    <row r="26" spans="1:2" x14ac:dyDescent="0.25">
      <c r="B26" s="7">
        <f>SUM(B3:B24)</f>
        <v>7726328</v>
      </c>
    </row>
  </sheetData>
  <printOptions headings="1" gridLines="1"/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C23" sqref="C23"/>
    </sheetView>
  </sheetViews>
  <sheetFormatPr defaultRowHeight="15" x14ac:dyDescent="0.25"/>
  <cols>
    <col min="1" max="1" width="27.5703125" customWidth="1"/>
    <col min="2" max="2" width="13.85546875" customWidth="1"/>
    <col min="3" max="3" width="11" customWidth="1"/>
  </cols>
  <sheetData>
    <row r="1" spans="1:8" x14ac:dyDescent="0.25">
      <c r="A1" s="2" t="s">
        <v>3</v>
      </c>
      <c r="B1" s="2" t="s">
        <v>10</v>
      </c>
      <c r="C1" t="s">
        <v>23</v>
      </c>
      <c r="D1" t="s">
        <v>23</v>
      </c>
    </row>
    <row r="3" spans="1:8" x14ac:dyDescent="0.25">
      <c r="A3" t="s">
        <v>19</v>
      </c>
      <c r="B3" s="1">
        <v>2902655</v>
      </c>
    </row>
    <row r="4" spans="1:8" x14ac:dyDescent="0.25">
      <c r="A4" t="s">
        <v>20</v>
      </c>
      <c r="B4" s="1">
        <v>1004364</v>
      </c>
    </row>
    <row r="5" spans="1:8" x14ac:dyDescent="0.25">
      <c r="A5" t="s">
        <v>39</v>
      </c>
      <c r="B5" s="1">
        <v>137565</v>
      </c>
    </row>
    <row r="7" spans="1:8" x14ac:dyDescent="0.25">
      <c r="A7" t="s">
        <v>21</v>
      </c>
      <c r="B7" s="1">
        <v>99837</v>
      </c>
    </row>
    <row r="8" spans="1:8" x14ac:dyDescent="0.25">
      <c r="A8" t="s">
        <v>22</v>
      </c>
      <c r="B8" s="1">
        <v>8555</v>
      </c>
      <c r="D8" s="4" t="s">
        <v>23</v>
      </c>
    </row>
    <row r="9" spans="1:8" x14ac:dyDescent="0.25">
      <c r="A9" t="s">
        <v>40</v>
      </c>
      <c r="B9" s="1">
        <v>1000</v>
      </c>
      <c r="D9" s="4"/>
    </row>
    <row r="10" spans="1:8" x14ac:dyDescent="0.25">
      <c r="A10" t="s">
        <v>43</v>
      </c>
      <c r="B10" s="1">
        <v>33703</v>
      </c>
      <c r="D10" s="4"/>
    </row>
    <row r="11" spans="1:8" x14ac:dyDescent="0.25">
      <c r="B11" s="1"/>
      <c r="D11" s="4"/>
      <c r="H11" t="s">
        <v>23</v>
      </c>
    </row>
    <row r="12" spans="1:8" x14ac:dyDescent="0.25">
      <c r="H12" t="s">
        <v>23</v>
      </c>
    </row>
    <row r="13" spans="1:8" x14ac:dyDescent="0.25">
      <c r="A13" t="s">
        <v>24</v>
      </c>
      <c r="B13" s="1">
        <v>75844</v>
      </c>
    </row>
    <row r="14" spans="1:8" x14ac:dyDescent="0.25">
      <c r="A14" t="s">
        <v>29</v>
      </c>
      <c r="B14" s="1">
        <v>8300</v>
      </c>
    </row>
    <row r="15" spans="1:8" x14ac:dyDescent="0.25">
      <c r="A15" t="s">
        <v>41</v>
      </c>
      <c r="B15" s="1">
        <v>2000</v>
      </c>
    </row>
    <row r="17" spans="1:2" x14ac:dyDescent="0.25">
      <c r="A17" t="s">
        <v>27</v>
      </c>
      <c r="B17" s="1">
        <v>8200</v>
      </c>
    </row>
    <row r="18" spans="1:2" x14ac:dyDescent="0.25">
      <c r="A18" t="s">
        <v>28</v>
      </c>
      <c r="B18" s="1">
        <v>0</v>
      </c>
    </row>
    <row r="19" spans="1:2" x14ac:dyDescent="0.25">
      <c r="A19" t="s">
        <v>42</v>
      </c>
      <c r="B19" s="1">
        <v>1750</v>
      </c>
    </row>
    <row r="21" spans="1:2" x14ac:dyDescent="0.25">
      <c r="A21" s="1" t="s">
        <v>45</v>
      </c>
      <c r="B21" s="1">
        <v>86129</v>
      </c>
    </row>
    <row r="22" spans="1:2" x14ac:dyDescent="0.25">
      <c r="A22" t="s">
        <v>46</v>
      </c>
      <c r="B22" s="1">
        <v>27500</v>
      </c>
    </row>
    <row r="23" spans="1:2" x14ac:dyDescent="0.25">
      <c r="A23" t="s">
        <v>50</v>
      </c>
      <c r="B23" s="1">
        <v>3875</v>
      </c>
    </row>
    <row r="24" spans="1:2" x14ac:dyDescent="0.25">
      <c r="B24" s="1"/>
    </row>
    <row r="25" spans="1:2" x14ac:dyDescent="0.25">
      <c r="B25" s="7">
        <f>SUM(B3:B23)</f>
        <v>4401277</v>
      </c>
    </row>
  </sheetData>
  <printOptions headings="1" gridLines="1"/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G12" sqref="G12"/>
    </sheetView>
  </sheetViews>
  <sheetFormatPr defaultRowHeight="15" x14ac:dyDescent="0.25"/>
  <cols>
    <col min="1" max="1" width="27.140625" customWidth="1"/>
    <col min="2" max="2" width="11.85546875" bestFit="1" customWidth="1"/>
    <col min="4" max="5" width="10.85546875" bestFit="1" customWidth="1"/>
    <col min="7" max="7" width="11.5703125" customWidth="1"/>
    <col min="8" max="8" width="10.5703125" customWidth="1"/>
  </cols>
  <sheetData>
    <row r="1" spans="1:9" x14ac:dyDescent="0.25">
      <c r="A1" s="2" t="s">
        <v>34</v>
      </c>
      <c r="B1" s="2" t="s">
        <v>30</v>
      </c>
      <c r="C1" s="2"/>
      <c r="D1" s="2" t="s">
        <v>65</v>
      </c>
      <c r="E1" s="2" t="s">
        <v>64</v>
      </c>
      <c r="F1" s="2" t="s">
        <v>35</v>
      </c>
      <c r="G1" s="2" t="s">
        <v>36</v>
      </c>
      <c r="H1" s="2" t="s">
        <v>37</v>
      </c>
      <c r="I1" s="2" t="s">
        <v>38</v>
      </c>
    </row>
    <row r="3" spans="1:9" x14ac:dyDescent="0.25">
      <c r="A3" t="s">
        <v>19</v>
      </c>
      <c r="B3" s="1">
        <v>203412</v>
      </c>
      <c r="H3" s="1">
        <v>122911</v>
      </c>
      <c r="I3" s="1">
        <v>80501</v>
      </c>
    </row>
    <row r="4" spans="1:9" x14ac:dyDescent="0.25">
      <c r="A4" t="s">
        <v>20</v>
      </c>
      <c r="B4" s="1">
        <v>5191341</v>
      </c>
      <c r="D4" s="1">
        <v>3606307</v>
      </c>
      <c r="E4" s="1">
        <v>1354032</v>
      </c>
      <c r="F4" s="1">
        <v>193042</v>
      </c>
      <c r="G4" s="1">
        <v>21446</v>
      </c>
      <c r="H4" s="1">
        <v>16514</v>
      </c>
    </row>
    <row r="5" spans="1:9" x14ac:dyDescent="0.25">
      <c r="A5" t="s">
        <v>39</v>
      </c>
      <c r="B5" s="1">
        <v>8062</v>
      </c>
      <c r="D5" s="1"/>
      <c r="E5" s="1"/>
      <c r="F5" s="1"/>
      <c r="G5" s="1"/>
      <c r="H5" s="1"/>
    </row>
    <row r="7" spans="1:9" x14ac:dyDescent="0.25">
      <c r="A7" t="s">
        <v>21</v>
      </c>
      <c r="B7" s="5">
        <v>398314</v>
      </c>
    </row>
    <row r="8" spans="1:9" x14ac:dyDescent="0.25">
      <c r="A8" t="s">
        <v>22</v>
      </c>
      <c r="B8" s="1">
        <v>29705</v>
      </c>
    </row>
    <row r="9" spans="1:9" x14ac:dyDescent="0.25">
      <c r="A9" t="s">
        <v>40</v>
      </c>
      <c r="B9" s="1">
        <v>11825</v>
      </c>
    </row>
    <row r="10" spans="1:9" x14ac:dyDescent="0.25">
      <c r="A10" t="s">
        <v>43</v>
      </c>
      <c r="B10" s="1">
        <v>3456</v>
      </c>
    </row>
    <row r="12" spans="1:9" x14ac:dyDescent="0.25">
      <c r="A12" t="s">
        <v>24</v>
      </c>
      <c r="B12" s="1">
        <v>15585</v>
      </c>
    </row>
    <row r="13" spans="1:9" x14ac:dyDescent="0.25">
      <c r="A13" t="s">
        <v>25</v>
      </c>
      <c r="B13" s="1">
        <v>77072</v>
      </c>
    </row>
    <row r="14" spans="1:9" x14ac:dyDescent="0.25">
      <c r="A14" t="s">
        <v>41</v>
      </c>
      <c r="B14" s="1">
        <v>0</v>
      </c>
    </row>
    <row r="16" spans="1:9" x14ac:dyDescent="0.25">
      <c r="A16" t="s">
        <v>27</v>
      </c>
      <c r="B16" s="1">
        <v>40725</v>
      </c>
    </row>
    <row r="17" spans="1:2" x14ac:dyDescent="0.25">
      <c r="A17" t="s">
        <v>28</v>
      </c>
      <c r="B17" s="1">
        <v>117035</v>
      </c>
    </row>
    <row r="18" spans="1:2" x14ac:dyDescent="0.25">
      <c r="A18" t="s">
        <v>42</v>
      </c>
      <c r="B18" s="1">
        <v>0</v>
      </c>
    </row>
    <row r="20" spans="1:2" x14ac:dyDescent="0.25">
      <c r="A20" t="s">
        <v>45</v>
      </c>
      <c r="B20" s="1">
        <v>176848</v>
      </c>
    </row>
    <row r="21" spans="1:2" x14ac:dyDescent="0.25">
      <c r="A21" t="s">
        <v>46</v>
      </c>
      <c r="B21" s="1">
        <v>1506</v>
      </c>
    </row>
    <row r="22" spans="1:2" x14ac:dyDescent="0.25">
      <c r="A22" t="s">
        <v>49</v>
      </c>
      <c r="B22" s="1">
        <v>2259</v>
      </c>
    </row>
    <row r="23" spans="1:2" x14ac:dyDescent="0.25">
      <c r="A23" t="s">
        <v>50</v>
      </c>
      <c r="B23" s="1">
        <v>3012</v>
      </c>
    </row>
    <row r="25" spans="1:2" x14ac:dyDescent="0.25">
      <c r="B25" s="7">
        <f>SUM(B3:B23)</f>
        <v>6280157</v>
      </c>
    </row>
  </sheetData>
  <printOptions headings="1" gridLines="1"/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G24" sqref="G24"/>
    </sheetView>
  </sheetViews>
  <sheetFormatPr defaultRowHeight="15" x14ac:dyDescent="0.25"/>
  <cols>
    <col min="1" max="1" width="24.140625" customWidth="1"/>
    <col min="2" max="2" width="13.140625" customWidth="1"/>
    <col min="3" max="4" width="10.85546875" bestFit="1" customWidth="1"/>
    <col min="5" max="5" width="11.28515625" customWidth="1"/>
    <col min="6" max="6" width="10.140625" customWidth="1"/>
    <col min="7" max="7" width="11.28515625" customWidth="1"/>
    <col min="8" max="8" width="10.85546875" customWidth="1"/>
  </cols>
  <sheetData>
    <row r="1" spans="1:8" x14ac:dyDescent="0.25">
      <c r="A1" s="2" t="s">
        <v>67</v>
      </c>
      <c r="B1" s="2" t="s">
        <v>10</v>
      </c>
      <c r="C1" t="s">
        <v>15</v>
      </c>
      <c r="D1" t="s">
        <v>32</v>
      </c>
      <c r="E1" t="s">
        <v>33</v>
      </c>
      <c r="F1" t="s">
        <v>16</v>
      </c>
      <c r="G1" t="s">
        <v>14</v>
      </c>
      <c r="H1" t="s">
        <v>12</v>
      </c>
    </row>
    <row r="3" spans="1:8" x14ac:dyDescent="0.25">
      <c r="A3" t="s">
        <v>6</v>
      </c>
      <c r="B3" s="6">
        <v>5202027</v>
      </c>
      <c r="C3" s="9">
        <v>4731306</v>
      </c>
      <c r="G3" s="1">
        <v>136169</v>
      </c>
      <c r="H3" s="1">
        <v>394552</v>
      </c>
    </row>
    <row r="4" spans="1:8" x14ac:dyDescent="0.25">
      <c r="A4" t="s">
        <v>7</v>
      </c>
      <c r="B4" s="6">
        <v>8012589</v>
      </c>
      <c r="C4" s="9">
        <v>4017704</v>
      </c>
      <c r="H4" s="1">
        <v>3994885</v>
      </c>
    </row>
    <row r="5" spans="1:8" ht="15.75" x14ac:dyDescent="0.25">
      <c r="A5" t="s">
        <v>17</v>
      </c>
      <c r="B5" s="3">
        <v>238262</v>
      </c>
      <c r="C5" s="1">
        <v>57681</v>
      </c>
      <c r="E5" s="1">
        <v>180581</v>
      </c>
      <c r="H5" s="1"/>
    </row>
    <row r="7" spans="1:8" x14ac:dyDescent="0.25">
      <c r="A7" t="s">
        <v>8</v>
      </c>
      <c r="B7" s="1">
        <v>1731042</v>
      </c>
      <c r="C7" s="1">
        <v>184073</v>
      </c>
      <c r="D7" s="1">
        <v>1268578</v>
      </c>
      <c r="E7" s="1">
        <v>271391</v>
      </c>
      <c r="F7" s="1">
        <v>7000</v>
      </c>
    </row>
    <row r="8" spans="1:8" x14ac:dyDescent="0.25">
      <c r="A8" t="s">
        <v>9</v>
      </c>
      <c r="B8" s="1">
        <v>35411</v>
      </c>
      <c r="C8" s="1">
        <v>5294</v>
      </c>
      <c r="E8" s="1">
        <v>30117</v>
      </c>
    </row>
    <row r="9" spans="1:8" x14ac:dyDescent="0.25">
      <c r="A9" t="s">
        <v>18</v>
      </c>
      <c r="B9" s="1">
        <v>101037</v>
      </c>
      <c r="C9" s="1">
        <v>350</v>
      </c>
      <c r="D9" s="1">
        <v>2622</v>
      </c>
      <c r="E9" s="1">
        <v>98065</v>
      </c>
    </row>
    <row r="10" spans="1:8" x14ac:dyDescent="0.25">
      <c r="A10" t="s">
        <v>43</v>
      </c>
      <c r="B10" s="1">
        <v>3022215</v>
      </c>
      <c r="C10" s="1">
        <v>404140</v>
      </c>
      <c r="D10" s="1">
        <v>2549570</v>
      </c>
      <c r="E10" s="1">
        <v>68505</v>
      </c>
    </row>
    <row r="11" spans="1:8" x14ac:dyDescent="0.25">
      <c r="A11" t="s">
        <v>44</v>
      </c>
      <c r="B11" s="1">
        <v>39655</v>
      </c>
      <c r="E11" s="1">
        <v>39655</v>
      </c>
    </row>
    <row r="13" spans="1:8" x14ac:dyDescent="0.25">
      <c r="A13" t="s">
        <v>24</v>
      </c>
      <c r="B13" s="1">
        <v>310188</v>
      </c>
      <c r="C13" s="1">
        <v>35847</v>
      </c>
      <c r="E13" s="1">
        <v>274341</v>
      </c>
    </row>
    <row r="14" spans="1:8" x14ac:dyDescent="0.25">
      <c r="A14" t="s">
        <v>25</v>
      </c>
      <c r="B14" s="1">
        <v>91572</v>
      </c>
      <c r="C14" s="1">
        <v>8000</v>
      </c>
      <c r="E14" s="1">
        <v>83572</v>
      </c>
    </row>
    <row r="15" spans="1:8" x14ac:dyDescent="0.25">
      <c r="A15" t="s">
        <v>41</v>
      </c>
      <c r="B15" s="1">
        <v>2000</v>
      </c>
      <c r="C15" s="1">
        <v>2000</v>
      </c>
      <c r="E15" s="1"/>
    </row>
    <row r="17" spans="1:5" x14ac:dyDescent="0.25">
      <c r="A17" t="s">
        <v>27</v>
      </c>
      <c r="B17" s="1">
        <v>748453</v>
      </c>
      <c r="C17" s="1">
        <v>279580</v>
      </c>
      <c r="D17" s="1">
        <v>17559</v>
      </c>
      <c r="E17" s="1">
        <v>451314</v>
      </c>
    </row>
    <row r="18" spans="1:5" x14ac:dyDescent="0.25">
      <c r="A18" t="s">
        <v>28</v>
      </c>
      <c r="B18" s="1">
        <v>238750</v>
      </c>
      <c r="C18" s="1">
        <v>91650</v>
      </c>
      <c r="E18" s="1">
        <v>147100</v>
      </c>
    </row>
    <row r="19" spans="1:5" x14ac:dyDescent="0.25">
      <c r="A19" t="s">
        <v>42</v>
      </c>
      <c r="B19" s="1">
        <v>31000</v>
      </c>
      <c r="C19" s="1">
        <v>2000</v>
      </c>
      <c r="E19" s="1">
        <v>29000</v>
      </c>
    </row>
    <row r="21" spans="1:5" x14ac:dyDescent="0.25">
      <c r="A21" t="s">
        <v>47</v>
      </c>
      <c r="B21" s="1">
        <v>1291018</v>
      </c>
      <c r="C21" s="1">
        <v>463460</v>
      </c>
      <c r="D21" s="1">
        <v>5577</v>
      </c>
      <c r="E21" s="1">
        <v>821981</v>
      </c>
    </row>
    <row r="22" spans="1:5" x14ac:dyDescent="0.25">
      <c r="A22" t="s">
        <v>46</v>
      </c>
      <c r="B22" s="1">
        <v>2407484</v>
      </c>
      <c r="C22" s="1">
        <v>393583</v>
      </c>
      <c r="D22" s="1">
        <v>1991137</v>
      </c>
      <c r="E22" s="1">
        <v>22764</v>
      </c>
    </row>
    <row r="23" spans="1:5" x14ac:dyDescent="0.25">
      <c r="A23" t="s">
        <v>49</v>
      </c>
      <c r="B23" s="1">
        <v>10875</v>
      </c>
      <c r="C23" s="1">
        <v>3000</v>
      </c>
      <c r="E23" s="1">
        <v>7875</v>
      </c>
    </row>
    <row r="24" spans="1:5" x14ac:dyDescent="0.25">
      <c r="A24" t="s">
        <v>50</v>
      </c>
      <c r="B24" s="1">
        <v>2000</v>
      </c>
      <c r="C24" s="1">
        <v>2000</v>
      </c>
      <c r="E24" s="1" t="s">
        <v>23</v>
      </c>
    </row>
    <row r="25" spans="1:5" x14ac:dyDescent="0.25">
      <c r="B25" s="7">
        <f>SUM(B3:B24)</f>
        <v>23515578</v>
      </c>
    </row>
    <row r="26" spans="1:5" x14ac:dyDescent="0.25">
      <c r="B26" s="7"/>
    </row>
    <row r="27" spans="1:5" x14ac:dyDescent="0.25">
      <c r="A27" s="8" t="s">
        <v>59</v>
      </c>
      <c r="B27" s="9">
        <v>4017704</v>
      </c>
    </row>
    <row r="28" spans="1:5" x14ac:dyDescent="0.25">
      <c r="A28" t="s">
        <v>53</v>
      </c>
      <c r="B28" s="1">
        <v>295500</v>
      </c>
    </row>
    <row r="29" spans="1:5" x14ac:dyDescent="0.25">
      <c r="A29" t="s">
        <v>54</v>
      </c>
      <c r="B29" s="1">
        <v>2694000</v>
      </c>
    </row>
    <row r="30" spans="1:5" x14ac:dyDescent="0.25">
      <c r="A30" t="s">
        <v>55</v>
      </c>
      <c r="B30" s="1">
        <v>452500</v>
      </c>
    </row>
    <row r="31" spans="1:5" x14ac:dyDescent="0.25">
      <c r="A31" t="s">
        <v>56</v>
      </c>
      <c r="B31" s="1">
        <v>32500</v>
      </c>
    </row>
    <row r="32" spans="1:5" x14ac:dyDescent="0.25">
      <c r="A32" t="s">
        <v>57</v>
      </c>
      <c r="B32" s="1">
        <v>14500</v>
      </c>
    </row>
    <row r="33" spans="1:2" x14ac:dyDescent="0.25">
      <c r="A33" t="s">
        <v>58</v>
      </c>
      <c r="B33" s="1">
        <v>15000</v>
      </c>
    </row>
    <row r="34" spans="1:2" x14ac:dyDescent="0.25">
      <c r="B34" s="1">
        <f>SUM(B28:B33)</f>
        <v>3504000</v>
      </c>
    </row>
    <row r="36" spans="1:2" x14ac:dyDescent="0.25">
      <c r="A36" s="8" t="s">
        <v>60</v>
      </c>
      <c r="B36" s="9">
        <v>4731306</v>
      </c>
    </row>
    <row r="37" spans="1:2" x14ac:dyDescent="0.25">
      <c r="A37" t="s">
        <v>61</v>
      </c>
      <c r="B37" s="1">
        <v>2790666</v>
      </c>
    </row>
    <row r="38" spans="1:2" x14ac:dyDescent="0.25">
      <c r="A38" t="s">
        <v>62</v>
      </c>
      <c r="B38" s="1">
        <v>818600</v>
      </c>
    </row>
    <row r="39" spans="1:2" x14ac:dyDescent="0.25">
      <c r="A39" t="s">
        <v>63</v>
      </c>
      <c r="B39" s="1">
        <v>219408</v>
      </c>
    </row>
    <row r="40" spans="1:2" x14ac:dyDescent="0.25">
      <c r="B40" s="1">
        <f>SUM(B37:B39)</f>
        <v>3828674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Aid</vt:lpstr>
      <vt:lpstr>Federal</vt:lpstr>
      <vt:lpstr>State</vt:lpstr>
      <vt:lpstr>Foundation</vt:lpstr>
      <vt:lpstr>External</vt:lpstr>
      <vt:lpstr>Waiver</vt:lpstr>
      <vt:lpstr>Institutional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Tolar Hintz</dc:creator>
  <cp:lastModifiedBy>Debra Tolar Hintz</cp:lastModifiedBy>
  <cp:lastPrinted>2018-11-08T22:28:44Z</cp:lastPrinted>
  <dcterms:created xsi:type="dcterms:W3CDTF">2018-10-18T22:00:34Z</dcterms:created>
  <dcterms:modified xsi:type="dcterms:W3CDTF">2018-11-20T15:59:48Z</dcterms:modified>
</cp:coreProperties>
</file>