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uwy-my.sharepoint.com/personal/mpeep_uwyo_edu/Documents/Website/"/>
    </mc:Choice>
  </mc:AlternateContent>
  <bookViews>
    <workbookView xWindow="0" yWindow="0" windowWidth="28800" windowHeight="11610"/>
  </bookViews>
  <sheets>
    <sheet name="Cowboy Costs" sheetId="1" r:id="rId1"/>
    <sheet name="chartdata" sheetId="2" state="hidden" r:id="rId2"/>
  </sheets>
  <definedNames>
    <definedName name="Balance">'Cowboy Costs'!$B$16</definedName>
    <definedName name="LastRow">ROW(MonthlyExpenses[#Totals])+1</definedName>
    <definedName name="NetMonthlyExpenses">'Cowboy Costs'!$B$13</definedName>
    <definedName name="NetMonthlyIncome">'Cowboy Costs'!$B$10</definedName>
    <definedName name="PercentageOfIncomeSpent">'Cowboy Costs'!$B$6</definedName>
    <definedName name="_xlnm.Print_Area" localSheetId="0">OFFSET('Cowboy Costs'!$A$1,0,0,LastRow,11)</definedName>
  </definedNames>
  <calcPr calcId="162913"/>
</workbook>
</file>

<file path=xl/calcChain.xml><?xml version="1.0" encoding="utf-8"?>
<calcChain xmlns="http://schemas.openxmlformats.org/spreadsheetml/2006/main">
  <c r="C23" i="1" l="1"/>
  <c r="J23" i="1" l="1"/>
  <c r="J24" i="1"/>
  <c r="J25" i="1"/>
  <c r="I26" i="1"/>
  <c r="J26" i="1" l="1"/>
  <c r="B10" i="1"/>
  <c r="B2" i="2" s="1"/>
  <c r="F31" i="1" l="1"/>
  <c r="B13" i="1" s="1"/>
  <c r="B6" i="1" l="1"/>
  <c r="B7" i="1"/>
  <c r="B3" i="2"/>
  <c r="B16" i="1" l="1"/>
</calcChain>
</file>

<file path=xl/sharedStrings.xml><?xml version="1.0" encoding="utf-8"?>
<sst xmlns="http://schemas.openxmlformats.org/spreadsheetml/2006/main" count="42" uniqueCount="36">
  <si>
    <t>Item</t>
  </si>
  <si>
    <t>Amount</t>
  </si>
  <si>
    <t>Rent</t>
  </si>
  <si>
    <t>Tuition</t>
  </si>
  <si>
    <t>Utilities</t>
  </si>
  <si>
    <t>Lab fees</t>
  </si>
  <si>
    <t>Cell phone</t>
  </si>
  <si>
    <t>Books</t>
  </si>
  <si>
    <t>Other income</t>
  </si>
  <si>
    <t>Deposits</t>
  </si>
  <si>
    <t>Total</t>
  </si>
  <si>
    <t>Transportation</t>
  </si>
  <si>
    <t>Other fees</t>
  </si>
  <si>
    <t>Insurance</t>
  </si>
  <si>
    <t>Hair cuts</t>
  </si>
  <si>
    <t>Entertainment</t>
  </si>
  <si>
    <t>Miscellaneous</t>
  </si>
  <si>
    <t>monthly income</t>
  </si>
  <si>
    <t>* based on a 4 month semester</t>
  </si>
  <si>
    <t>semester expenses *</t>
  </si>
  <si>
    <t>income</t>
  </si>
  <si>
    <t>expenses</t>
  </si>
  <si>
    <t>Per Month</t>
  </si>
  <si>
    <t>Income</t>
  </si>
  <si>
    <t>This budgeting spreadsheet is a tool that is designed to help you understand your personal financial situation. It is not a gaurauntee of income or savings. Please use at your own discretion.</t>
  </si>
  <si>
    <t>Paycheck</t>
  </si>
  <si>
    <t>Financial aid received</t>
  </si>
  <si>
    <t>monthly expenses &amp; bills</t>
  </si>
  <si>
    <t>Credit card payment</t>
  </si>
  <si>
    <t>Student loan payment</t>
  </si>
  <si>
    <t>Gas &amp; car expenses</t>
  </si>
  <si>
    <t>Groceries &amp; food</t>
  </si>
  <si>
    <t>Savings leftover</t>
  </si>
  <si>
    <t>Net monthly expenses</t>
  </si>
  <si>
    <t>Net monthly income</t>
  </si>
  <si>
    <t>Percentage of income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</si>
</sst>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8">
    <font>
      <sz val="11"/>
      <color theme="1"/>
      <name val="Gotham"/>
      <family val="2"/>
      <scheme val="minor"/>
    </font>
    <font>
      <sz val="12"/>
      <color theme="1"/>
      <name val="Gotham"/>
      <family val="2"/>
      <scheme val="minor"/>
    </font>
    <font>
      <sz val="11"/>
      <color theme="1"/>
      <name val="Gotham"/>
      <family val="2"/>
      <scheme val="minor"/>
    </font>
    <font>
      <sz val="14"/>
      <color theme="1"/>
      <name val="Gotham"/>
      <family val="2"/>
      <scheme val="minor"/>
    </font>
    <font>
      <sz val="14"/>
      <color theme="0"/>
      <name val="Gotham"/>
      <family val="2"/>
      <scheme val="minor"/>
    </font>
    <font>
      <sz val="14"/>
      <color theme="0" tint="-0.499984740745262"/>
      <name val="Gotham"/>
      <scheme val="minor"/>
    </font>
    <font>
      <sz val="14"/>
      <color theme="1"/>
      <name val="Gotham"/>
      <scheme val="minor"/>
    </font>
    <font>
      <sz val="14"/>
      <color theme="0"/>
      <name val="Gotham"/>
      <scheme val="minor"/>
    </font>
    <font>
      <b/>
      <sz val="14"/>
      <color theme="1"/>
      <name val="Gotham"/>
      <scheme val="minor"/>
    </font>
    <font>
      <sz val="12"/>
      <color theme="1"/>
      <name val="Gotham"/>
      <scheme val="minor"/>
    </font>
    <font>
      <sz val="12"/>
      <color theme="0" tint="-0.499984740745262"/>
      <name val="Gotham"/>
      <scheme val="minor"/>
    </font>
    <font>
      <sz val="12"/>
      <color theme="0" tint="-0.14999847407452621"/>
      <name val="Gotham"/>
      <scheme val="minor"/>
    </font>
    <font>
      <b/>
      <sz val="12"/>
      <color theme="1"/>
      <name val="Gotham"/>
      <scheme val="minor"/>
    </font>
    <font>
      <i/>
      <sz val="12"/>
      <color rgb="FF595959"/>
      <name val="Gotham"/>
      <scheme val="minor"/>
    </font>
    <font>
      <b/>
      <sz val="14"/>
      <color theme="0"/>
      <name val="Gotham"/>
      <scheme val="minor"/>
    </font>
    <font>
      <b/>
      <sz val="12"/>
      <color theme="0" tint="-0.14999847407452621"/>
      <name val="Gotham"/>
      <scheme val="minor"/>
    </font>
    <font>
      <b/>
      <sz val="12"/>
      <color theme="0" tint="-0.499984740745262"/>
      <name val="Gotham"/>
      <scheme val="minor"/>
    </font>
    <font>
      <b/>
      <sz val="12"/>
      <color theme="0"/>
      <name val="Gotham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Alignment="1">
      <alignment vertical="center"/>
    </xf>
    <xf numFmtId="6" fontId="0" fillId="0" borderId="0" xfId="0" applyNumberFormat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9" fontId="7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 applyProtection="1">
      <alignment vertical="center"/>
    </xf>
    <xf numFmtId="164" fontId="6" fillId="2" borderId="0" xfId="0" applyNumberFormat="1" applyFont="1" applyFill="1" applyAlignment="1" applyProtection="1">
      <alignment vertical="center"/>
    </xf>
    <xf numFmtId="165" fontId="6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164" fontId="8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vertical="center"/>
    </xf>
    <xf numFmtId="164" fontId="9" fillId="2" borderId="0" xfId="0" applyNumberFormat="1" applyFont="1" applyFill="1" applyAlignment="1" applyProtection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 applyProtection="1">
      <alignment horizontal="right" vertical="center" indent="1"/>
    </xf>
    <xf numFmtId="0" fontId="11" fillId="2" borderId="0" xfId="0" applyFont="1" applyFill="1" applyAlignment="1" applyProtection="1">
      <alignment vertical="center"/>
    </xf>
    <xf numFmtId="165" fontId="11" fillId="2" borderId="0" xfId="1" applyNumberFormat="1" applyFont="1" applyFill="1" applyAlignment="1" applyProtection="1">
      <alignment horizontal="right" vertical="center" indent="1"/>
    </xf>
    <xf numFmtId="165" fontId="11" fillId="2" borderId="0" xfId="0" applyNumberFormat="1" applyFont="1" applyFill="1" applyAlignment="1" applyProtection="1">
      <alignment vertical="center"/>
    </xf>
    <xf numFmtId="0" fontId="12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9" fontId="14" fillId="2" borderId="0" xfId="0" applyNumberFormat="1" applyFont="1" applyFill="1" applyAlignment="1">
      <alignment horizontal="left" vertical="center"/>
    </xf>
    <xf numFmtId="6" fontId="14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center"/>
    </xf>
    <xf numFmtId="165" fontId="15" fillId="2" borderId="0" xfId="0" applyNumberFormat="1" applyFont="1" applyFill="1" applyAlignment="1" applyProtection="1">
      <alignment horizontal="right" vertical="center" indent="1"/>
    </xf>
    <xf numFmtId="0" fontId="15" fillId="2" borderId="0" xfId="0" applyFont="1" applyFill="1" applyAlignment="1">
      <alignment vertical="center" wrapText="1"/>
    </xf>
    <xf numFmtId="165" fontId="15" fillId="2" borderId="0" xfId="0" applyNumberFormat="1" applyFont="1" applyFill="1" applyAlignment="1">
      <alignment horizontal="right" vertical="center" wrapText="1" indent="1"/>
    </xf>
    <xf numFmtId="165" fontId="15" fillId="2" borderId="0" xfId="0" applyNumberFormat="1" applyFont="1" applyFill="1" applyAlignment="1">
      <alignment vertical="center" wrapText="1"/>
    </xf>
    <xf numFmtId="0" fontId="17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vertical="center"/>
    </xf>
  </cellXfs>
  <cellStyles count="2">
    <cellStyle name="Currency" xfId="1" builtinId="4"/>
    <cellStyle name="Normal" xfId="0" builtinId="0"/>
  </cellStyles>
  <dxfs count="28">
    <dxf>
      <font>
        <b/>
        <strike val="0"/>
        <outline val="0"/>
        <shadow val="0"/>
        <u val="none"/>
        <vertAlign val="baseline"/>
        <sz val="12"/>
        <color theme="0" tint="-0.14999847407452621"/>
        <name val="Gotham"/>
        <scheme val="minor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 tint="-0.14999847407452621"/>
        <name val="Gotham"/>
        <scheme val="minor"/>
      </font>
      <numFmt numFmtId="165" formatCode="&quot;$&quot;#,##0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 tint="-0.14999847407452621"/>
        <name val="Gotham"/>
        <scheme val="min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 tint="-0.14999847407452621"/>
        <name val="Gotham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 tint="-0.14999847407452621"/>
        <name val="Gotham"/>
        <scheme val="min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 tint="-0.14999847407452621"/>
        <name val="Gotham"/>
        <scheme val="min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 tint="-0.14999847407452621"/>
        <name val="Gotham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 tint="-0.14999847407452621"/>
        <name val="Gotham"/>
        <scheme val="min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 tint="-0.14999847407452621"/>
        <name val="Gotham"/>
        <scheme val="min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 tint="-0.14999847407452621"/>
        <name val="Gotham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 tint="-0.14999847407452621"/>
        <name val="Gotham"/>
        <scheme val="min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 tint="-0.14999847407452621"/>
        <name val="Gotham"/>
        <scheme val="min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 tint="-0.14999847407452621"/>
        <name val="Gotham"/>
        <scheme val="min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 tint="-0.14999847407452621"/>
        <name val="San Serif"/>
        <scheme val="major"/>
      </font>
      <numFmt numFmtId="165" formatCode="&quot;$&quot;#,##0"/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0" tint="-0.14999847407452621"/>
        <name val="San Serif"/>
        <scheme val="major"/>
      </font>
      <numFmt numFmtId="165" formatCode="&quot;$&quot;#,##0"/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0" tint="-0.14999847407452621"/>
        <name val="San Serif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0" tint="-0.14999847407452621"/>
        <name val="San Serif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0" tint="-0.14999847407452621"/>
        <name val="San Serif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0" tint="-0.14999847407452621"/>
        <name val="San Serif"/>
        <scheme val="major"/>
      </font>
      <fill>
        <patternFill>
          <fgColor indexed="64"/>
          <bgColor theme="1"/>
        </patternFill>
      </fill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 tint="-0.14999847407452621"/>
        <name val="San Serif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0" tint="-0.14999847407452621"/>
        <name val="San Serif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0" tint="-0.14999847407452621"/>
        <name val="San Serif"/>
        <scheme val="major"/>
      </font>
      <fill>
        <patternFill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2"/>
        <color theme="0" tint="-0.14999847407452621"/>
        <name val="San Serif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Table Style 1" pivot="0" count="5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Data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9DB-4E4B-8843-0CDE516C8F43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9DB-4E4B-8843-0CDE516C8F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chartdata!$A$2:$A$3</c:f>
              <c:strCache>
                <c:ptCount val="2"/>
                <c:pt idx="0">
                  <c:v>income</c:v>
                </c:pt>
                <c:pt idx="1">
                  <c:v>expenses</c:v>
                </c:pt>
              </c:strCache>
            </c:strRef>
          </c:cat>
          <c:val>
            <c:numRef>
              <c:f>chartdata!$B$2:$B$3</c:f>
              <c:numCache>
                <c:formatCode>"$"#,##0_);[Red]\("$"#,##0\)</c:formatCode>
                <c:ptCount val="2"/>
                <c:pt idx="0">
                  <c:v>1194</c:v>
                </c:pt>
                <c:pt idx="1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DB-4E4B-8843-0CDE516C8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93344"/>
        <c:crosses val="autoZero"/>
        <c:crossBetween val="between"/>
        <c:majorUnit val="500"/>
        <c:min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5</xdr:row>
      <xdr:rowOff>143933</xdr:rowOff>
    </xdr:from>
    <xdr:to>
      <xdr:col>9</xdr:col>
      <xdr:colOff>994834</xdr:colOff>
      <xdr:row>16</xdr:row>
      <xdr:rowOff>83609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21167</xdr:colOff>
      <xdr:row>26</xdr:row>
      <xdr:rowOff>9258</xdr:rowOff>
    </xdr:from>
    <xdr:to>
      <xdr:col>2</xdr:col>
      <xdr:colOff>412746</xdr:colOff>
      <xdr:row>34</xdr:row>
      <xdr:rowOff>95255</xdr:rowOff>
    </xdr:to>
    <xdr:sp macro="" textlink="">
      <xdr:nvSpPr>
        <xdr:cNvPr id="6" name="Rounded Rectangular Callout 5"/>
        <xdr:cNvSpPr/>
      </xdr:nvSpPr>
      <xdr:spPr>
        <a:xfrm rot="5400000" flipV="1">
          <a:off x="483520" y="6893061"/>
          <a:ext cx="1800497" cy="1963204"/>
        </a:xfrm>
        <a:prstGeom prst="wedgeRoundRectCallout">
          <a:avLst>
            <a:gd name="adj1" fmla="val -75452"/>
            <a:gd name="adj2" fmla="val 46437"/>
            <a:gd name="adj3" fmla="val 16667"/>
          </a:avLst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/>
          <a:r>
            <a:rPr lang="en-US" sz="1200" b="1">
              <a:solidFill>
                <a:schemeClr val="bg2">
                  <a:lumMod val="10000"/>
                </a:schemeClr>
              </a:solidFill>
            </a:rPr>
            <a:t>To add a</a:t>
          </a:r>
          <a:r>
            <a:rPr lang="en-US" sz="1200" b="1" baseline="0">
              <a:solidFill>
                <a:schemeClr val="bg2">
                  <a:lumMod val="10000"/>
                </a:schemeClr>
              </a:solidFill>
            </a:rPr>
            <a:t> new row to a table, select the cell above the Total amount and then press the Tab key. To delete these instructions, select this shape and then press delete.</a:t>
          </a:r>
          <a:endParaRPr lang="en-US" sz="1200" b="1">
            <a:solidFill>
              <a:schemeClr val="bg2">
                <a:lumMod val="10000"/>
              </a:schemeClr>
            </a:solidFill>
          </a:endParaRPr>
        </a:p>
      </xdr:txBody>
    </xdr:sp>
    <xdr:clientData fPrintsWithSheet="0"/>
  </xdr:twoCellAnchor>
  <xdr:twoCellAnchor editAs="oneCell">
    <xdr:from>
      <xdr:col>0</xdr:col>
      <xdr:colOff>285750</xdr:colOff>
      <xdr:row>0</xdr:row>
      <xdr:rowOff>180749</xdr:rowOff>
    </xdr:from>
    <xdr:to>
      <xdr:col>5</xdr:col>
      <xdr:colOff>452437</xdr:colOff>
      <xdr:row>3</xdr:row>
      <xdr:rowOff>66772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80749"/>
          <a:ext cx="4929187" cy="10409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MonthlyIncome" displayName="MonthlyIncome" ref="B19:C23" totalsRowCount="1" headerRowDxfId="12" dataDxfId="22" totalsRowDxfId="7">
  <autoFilter ref="B19:C22"/>
  <tableColumns count="2">
    <tableColumn id="1" name="Item" totalsRowLabel="Total" dataDxfId="21" totalsRowDxfId="9" dataCellStyle="Normal"/>
    <tableColumn id="2" name="Amount" totalsRowFunction="sum" dataDxfId="20" totalsRowDxfId="8" dataCellStyle="Normal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5" name="MonthlyExpenses" displayName="MonthlyExpenses" ref="E19:F31" totalsRowCount="1" headerRowDxfId="11" dataDxfId="19" totalsRowDxfId="4">
  <autoFilter ref="E19:F30"/>
  <tableColumns count="2">
    <tableColumn id="1" name="Item" totalsRowLabel="Total" dataDxfId="18" totalsRowDxfId="6"/>
    <tableColumn id="2" name="Amount" totalsRowFunction="sum" dataDxfId="17" totalsRowDxfId="5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6" name="SemesterExpenses" displayName="SemesterExpenses" ref="H19:J26" totalsRowCount="1" headerRowDxfId="10" dataDxfId="16" totalsRowDxfId="0">
  <autoFilter ref="H19:J25"/>
  <tableColumns count="3">
    <tableColumn id="1" name="Item" totalsRowLabel="Total" dataDxfId="15" totalsRowDxfId="3"/>
    <tableColumn id="2" name="Amount" totalsRowFunction="sum" dataDxfId="14" totalsRowDxfId="2" dataCellStyle="Currency"/>
    <tableColumn id="3" name="Per Month" totalsRowFunction="sum" dataDxfId="13" totalsRowDxfId="1">
      <calculatedColumnFormula>SemesterExpenses[[#This Row],[Amount]]/4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is World Needs More Cowboys 2">
      <a:dk1>
        <a:srgbClr val="331907"/>
      </a:dk1>
      <a:lt1>
        <a:srgbClr val="FFFFFF"/>
      </a:lt1>
      <a:dk2>
        <a:srgbClr val="331907"/>
      </a:dk2>
      <a:lt2>
        <a:srgbClr val="331907"/>
      </a:lt2>
      <a:accent1>
        <a:srgbClr val="331907"/>
      </a:accent1>
      <a:accent2>
        <a:srgbClr val="331907"/>
      </a:accent2>
      <a:accent3>
        <a:srgbClr val="FFCC00"/>
      </a:accent3>
      <a:accent4>
        <a:srgbClr val="331907"/>
      </a:accent4>
      <a:accent5>
        <a:srgbClr val="FFCC00"/>
      </a:accent5>
      <a:accent6>
        <a:srgbClr val="331907"/>
      </a:accent6>
      <a:hlink>
        <a:srgbClr val="FFCC00"/>
      </a:hlink>
      <a:folHlink>
        <a:srgbClr val="331907"/>
      </a:folHlink>
    </a:clrScheme>
    <a:fontScheme name="Custom 1">
      <a:majorFont>
        <a:latin typeface="San Serif"/>
        <a:ea typeface=""/>
        <a:cs typeface=""/>
      </a:majorFont>
      <a:minorFont>
        <a:latin typeface="Gotha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GridLines="0" tabSelected="1" zoomScaleNormal="100" workbookViewId="0">
      <selection activeCell="P5" sqref="P5"/>
    </sheetView>
  </sheetViews>
  <sheetFormatPr defaultRowHeight="18"/>
  <cols>
    <col min="1" max="1" width="5" style="3" customWidth="1"/>
    <col min="2" max="2" width="20.625" style="3" customWidth="1"/>
    <col min="3" max="3" width="11.625" style="3" customWidth="1"/>
    <col min="4" max="4" width="4.625" style="3" customWidth="1"/>
    <col min="5" max="5" width="20.625" style="3" customWidth="1"/>
    <col min="6" max="6" width="11.625" style="3" customWidth="1"/>
    <col min="7" max="7" width="4.625" style="3" customWidth="1"/>
    <col min="8" max="8" width="20.625" style="3" customWidth="1"/>
    <col min="9" max="9" width="11.625" style="3" customWidth="1"/>
    <col min="10" max="10" width="14.25" style="3" customWidth="1"/>
    <col min="11" max="11" width="5" style="3" customWidth="1"/>
    <col min="12" max="16384" width="9" style="3"/>
  </cols>
  <sheetData>
    <row r="1" spans="1:16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</row>
    <row r="2" spans="1:16" ht="3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P2" s="4"/>
    </row>
    <row r="3" spans="1:16" ht="3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P3" s="4"/>
    </row>
    <row r="4" spans="1:16" ht="60" customHeight="1">
      <c r="A4" s="39" t="s">
        <v>24</v>
      </c>
      <c r="B4" s="40"/>
      <c r="C4" s="40"/>
      <c r="D4" s="40"/>
      <c r="E4" s="40"/>
      <c r="F4" s="40"/>
      <c r="G4" s="40"/>
      <c r="H4" s="40"/>
      <c r="I4" s="40"/>
      <c r="J4" s="40"/>
      <c r="P4" s="4"/>
    </row>
    <row r="5" spans="1:16" s="7" customFormat="1" ht="24" customHeight="1">
      <c r="A5" s="5"/>
      <c r="B5" s="41" t="s">
        <v>35</v>
      </c>
      <c r="C5" s="6"/>
      <c r="E5" s="5"/>
      <c r="F5" s="5"/>
      <c r="H5" s="5"/>
      <c r="I5" s="5"/>
    </row>
    <row r="6" spans="1:16" s="7" customFormat="1" ht="37.5" customHeight="1">
      <c r="A6" s="8"/>
      <c r="B6" s="30">
        <f>NetMonthlyExpenses/NetMonthlyIncome</f>
        <v>0.81658291457286436</v>
      </c>
      <c r="C6" s="30"/>
    </row>
    <row r="7" spans="1:16" s="7" customFormat="1" ht="22.5" customHeight="1">
      <c r="A7" s="8"/>
      <c r="B7" s="27">
        <f>NetMonthlyExpenses</f>
        <v>975</v>
      </c>
      <c r="C7" s="28"/>
    </row>
    <row r="8" spans="1:16" s="7" customFormat="1">
      <c r="C8" s="11"/>
      <c r="E8" s="9"/>
      <c r="F8" s="10"/>
      <c r="G8" s="10"/>
      <c r="H8" s="9"/>
      <c r="I8" s="10"/>
    </row>
    <row r="9" spans="1:16" s="7" customFormat="1">
      <c r="B9" s="34" t="s">
        <v>34</v>
      </c>
      <c r="C9" s="34"/>
      <c r="E9" s="9"/>
      <c r="F9" s="10"/>
      <c r="G9" s="10"/>
      <c r="H9" s="9"/>
      <c r="I9" s="10"/>
    </row>
    <row r="10" spans="1:16" s="7" customFormat="1">
      <c r="B10" s="31">
        <f>MonthlyIncome[[#Totals],[Amount]]</f>
        <v>1194</v>
      </c>
      <c r="C10" s="11"/>
      <c r="E10" s="9"/>
      <c r="F10" s="10"/>
      <c r="G10" s="10"/>
      <c r="H10" s="9"/>
      <c r="I10" s="10"/>
    </row>
    <row r="11" spans="1:16" s="7" customFormat="1">
      <c r="C11" s="11"/>
      <c r="E11" s="9"/>
      <c r="F11" s="10"/>
      <c r="G11" s="10"/>
      <c r="H11" s="9"/>
      <c r="I11" s="10"/>
    </row>
    <row r="12" spans="1:16" s="7" customFormat="1">
      <c r="A12" s="12"/>
      <c r="B12" s="34" t="s">
        <v>33</v>
      </c>
      <c r="C12" s="34"/>
      <c r="E12" s="9"/>
      <c r="F12" s="10"/>
      <c r="G12" s="10"/>
      <c r="H12" s="9"/>
      <c r="I12" s="10"/>
    </row>
    <row r="13" spans="1:16" s="7" customFormat="1">
      <c r="B13" s="31">
        <f>MonthlyExpenses[[#Totals],[Amount]]+SemesterExpenses[[#Totals],[Per Month]]</f>
        <v>975</v>
      </c>
      <c r="E13" s="9"/>
      <c r="F13" s="10"/>
      <c r="G13" s="10"/>
      <c r="H13" s="9"/>
      <c r="I13" s="10"/>
    </row>
    <row r="14" spans="1:16" s="7" customFormat="1">
      <c r="E14" s="9"/>
      <c r="F14" s="10"/>
      <c r="G14" s="10"/>
      <c r="H14" s="13"/>
      <c r="I14" s="14"/>
    </row>
    <row r="15" spans="1:16" s="7" customFormat="1">
      <c r="B15" s="34" t="s">
        <v>32</v>
      </c>
      <c r="C15" s="34"/>
      <c r="E15" s="9"/>
      <c r="F15" s="10"/>
      <c r="G15" s="10"/>
    </row>
    <row r="16" spans="1:16" s="7" customFormat="1">
      <c r="B16" s="31">
        <f>B10-B13</f>
        <v>219</v>
      </c>
      <c r="E16" s="9"/>
      <c r="F16" s="10"/>
      <c r="G16" s="10"/>
    </row>
    <row r="17" spans="1:12" s="7" customFormat="1" ht="30.75" customHeight="1">
      <c r="A17" s="15"/>
      <c r="B17" s="15"/>
      <c r="C17" s="15"/>
      <c r="D17" s="15"/>
      <c r="E17" s="16"/>
      <c r="F17" s="17"/>
      <c r="G17" s="17"/>
      <c r="H17" s="15"/>
      <c r="I17" s="15"/>
      <c r="J17" s="15"/>
      <c r="K17" s="15"/>
      <c r="L17" s="15"/>
    </row>
    <row r="18" spans="1:12" s="7" customFormat="1" ht="30" customHeight="1">
      <c r="A18" s="18"/>
      <c r="B18" s="34" t="s">
        <v>17</v>
      </c>
      <c r="C18" s="34"/>
      <c r="D18" s="15"/>
      <c r="E18" s="34" t="s">
        <v>27</v>
      </c>
      <c r="F18" s="34"/>
      <c r="G18" s="15"/>
      <c r="H18" s="34" t="s">
        <v>19</v>
      </c>
      <c r="I18" s="34"/>
      <c r="J18" s="15"/>
      <c r="K18" s="15"/>
      <c r="L18" s="15"/>
    </row>
    <row r="19" spans="1:12" s="7" customFormat="1" ht="15.95" customHeight="1">
      <c r="A19" s="15"/>
      <c r="B19" s="32" t="s">
        <v>0</v>
      </c>
      <c r="C19" s="33" t="s">
        <v>1</v>
      </c>
      <c r="D19" s="15"/>
      <c r="E19" s="32" t="s">
        <v>0</v>
      </c>
      <c r="F19" s="33" t="s">
        <v>1</v>
      </c>
      <c r="G19" s="15"/>
      <c r="H19" s="32" t="s">
        <v>0</v>
      </c>
      <c r="I19" s="33" t="s">
        <v>1</v>
      </c>
      <c r="J19" s="33" t="s">
        <v>22</v>
      </c>
      <c r="K19" s="15"/>
      <c r="L19" s="15"/>
    </row>
    <row r="20" spans="1:12" s="7" customFormat="1" ht="15.95" customHeight="1">
      <c r="A20" s="15"/>
      <c r="B20" s="19" t="s">
        <v>25</v>
      </c>
      <c r="C20" s="20">
        <v>994</v>
      </c>
      <c r="D20" s="15"/>
      <c r="E20" s="21" t="s">
        <v>2</v>
      </c>
      <c r="F20" s="20">
        <v>365</v>
      </c>
      <c r="G20" s="17"/>
      <c r="H20" s="21" t="s">
        <v>3</v>
      </c>
      <c r="I20" s="22">
        <v>750</v>
      </c>
      <c r="J20" s="23">
        <v>25</v>
      </c>
      <c r="K20" s="15"/>
      <c r="L20" s="15"/>
    </row>
    <row r="21" spans="1:12" s="7" customFormat="1" ht="15.95" customHeight="1">
      <c r="A21" s="15"/>
      <c r="B21" s="19" t="s">
        <v>26</v>
      </c>
      <c r="C21" s="20"/>
      <c r="D21" s="15"/>
      <c r="E21" s="21" t="s">
        <v>4</v>
      </c>
      <c r="F21" s="20">
        <v>50</v>
      </c>
      <c r="G21" s="17"/>
      <c r="H21" s="21" t="s">
        <v>5</v>
      </c>
      <c r="I21" s="22">
        <v>250</v>
      </c>
      <c r="J21" s="23">
        <v>5</v>
      </c>
      <c r="K21" s="15"/>
      <c r="L21" s="15"/>
    </row>
    <row r="22" spans="1:12" s="7" customFormat="1" ht="15.95" customHeight="1">
      <c r="A22" s="15"/>
      <c r="B22" s="19" t="s">
        <v>8</v>
      </c>
      <c r="C22" s="20">
        <v>200</v>
      </c>
      <c r="D22" s="15"/>
      <c r="E22" s="21" t="s">
        <v>6</v>
      </c>
      <c r="F22" s="20">
        <v>45</v>
      </c>
      <c r="G22" s="17"/>
      <c r="H22" s="21" t="s">
        <v>7</v>
      </c>
      <c r="I22" s="22">
        <v>500</v>
      </c>
      <c r="J22" s="23">
        <v>10</v>
      </c>
      <c r="K22" s="15"/>
      <c r="L22" s="15"/>
    </row>
    <row r="23" spans="1:12" s="7" customFormat="1" ht="15.95" customHeight="1">
      <c r="A23" s="15"/>
      <c r="B23" s="32" t="s">
        <v>10</v>
      </c>
      <c r="C23" s="35">
        <f>SUBTOTAL(109,MonthlyIncome[Amount])</f>
        <v>1194</v>
      </c>
      <c r="D23" s="15"/>
      <c r="E23" s="21" t="s">
        <v>31</v>
      </c>
      <c r="F23" s="20">
        <v>150</v>
      </c>
      <c r="G23" s="17"/>
      <c r="H23" s="21" t="s">
        <v>9</v>
      </c>
      <c r="I23" s="22">
        <v>0</v>
      </c>
      <c r="J23" s="23">
        <f>SemesterExpenses[[#This Row],[Amount]]/4</f>
        <v>0</v>
      </c>
      <c r="K23" s="15"/>
      <c r="L23" s="15"/>
    </row>
    <row r="24" spans="1:12" s="7" customFormat="1" ht="15.95" customHeight="1">
      <c r="A24" s="24"/>
      <c r="B24" s="15"/>
      <c r="C24" s="15"/>
      <c r="D24" s="15"/>
      <c r="E24" s="21" t="s">
        <v>30</v>
      </c>
      <c r="F24" s="20"/>
      <c r="G24" s="17"/>
      <c r="H24" s="21" t="s">
        <v>11</v>
      </c>
      <c r="I24" s="22">
        <v>0</v>
      </c>
      <c r="J24" s="23">
        <f>SemesterExpenses[[#This Row],[Amount]]/4</f>
        <v>0</v>
      </c>
      <c r="K24" s="15"/>
      <c r="L24" s="15"/>
    </row>
    <row r="25" spans="1:12" s="7" customFormat="1" ht="15.95" customHeight="1">
      <c r="A25" s="15"/>
      <c r="B25" s="15"/>
      <c r="C25" s="15"/>
      <c r="D25" s="15"/>
      <c r="E25" s="21" t="s">
        <v>29</v>
      </c>
      <c r="F25" s="20">
        <v>100</v>
      </c>
      <c r="G25" s="17"/>
      <c r="H25" s="21" t="s">
        <v>12</v>
      </c>
      <c r="I25" s="22">
        <v>0</v>
      </c>
      <c r="J25" s="23">
        <f>SemesterExpenses[[#This Row],[Amount]]/4</f>
        <v>0</v>
      </c>
      <c r="K25" s="15"/>
      <c r="L25" s="15"/>
    </row>
    <row r="26" spans="1:12" s="7" customFormat="1" ht="15.95" customHeight="1">
      <c r="A26" s="15"/>
      <c r="B26" s="15"/>
      <c r="C26" s="15"/>
      <c r="D26" s="15"/>
      <c r="E26" s="21" t="s">
        <v>28</v>
      </c>
      <c r="F26" s="20">
        <v>50</v>
      </c>
      <c r="G26" s="17"/>
      <c r="H26" s="36" t="s">
        <v>10</v>
      </c>
      <c r="I26" s="37">
        <f>SUBTOTAL(109,SemesterExpenses[Amount])</f>
        <v>1500</v>
      </c>
      <c r="J26" s="38">
        <f>SUBTOTAL(109,SemesterExpenses[Per Month])</f>
        <v>40</v>
      </c>
      <c r="K26" s="15"/>
      <c r="L26" s="15"/>
    </row>
    <row r="27" spans="1:12" s="7" customFormat="1" ht="15.95" customHeight="1">
      <c r="A27" s="15"/>
      <c r="B27" s="15"/>
      <c r="C27" s="15"/>
      <c r="D27" s="15"/>
      <c r="E27" s="21" t="s">
        <v>13</v>
      </c>
      <c r="F27" s="20"/>
      <c r="G27" s="17"/>
      <c r="H27" s="26" t="s">
        <v>18</v>
      </c>
      <c r="I27" s="26"/>
      <c r="J27" s="15"/>
      <c r="K27" s="15"/>
      <c r="L27" s="15"/>
    </row>
    <row r="28" spans="1:12" s="7" customFormat="1" ht="15.95" customHeight="1">
      <c r="A28" s="15"/>
      <c r="B28" s="15"/>
      <c r="C28" s="15"/>
      <c r="D28" s="15"/>
      <c r="E28" s="21" t="s">
        <v>14</v>
      </c>
      <c r="F28" s="20">
        <v>20</v>
      </c>
      <c r="G28" s="17"/>
      <c r="H28" s="15"/>
      <c r="I28" s="15"/>
      <c r="J28" s="15"/>
      <c r="K28" s="15"/>
      <c r="L28" s="15"/>
    </row>
    <row r="29" spans="1:12" s="7" customFormat="1" ht="15.95" customHeight="1">
      <c r="A29" s="15"/>
      <c r="B29" s="15"/>
      <c r="C29" s="15"/>
      <c r="D29" s="15"/>
      <c r="E29" s="21" t="s">
        <v>15</v>
      </c>
      <c r="F29" s="20">
        <v>55</v>
      </c>
      <c r="G29" s="17"/>
      <c r="H29" s="15"/>
      <c r="I29" s="15"/>
      <c r="J29" s="15"/>
      <c r="K29" s="15"/>
      <c r="L29" s="15"/>
    </row>
    <row r="30" spans="1:12" s="7" customFormat="1" ht="15.95" customHeight="1">
      <c r="A30" s="15"/>
      <c r="B30" s="15"/>
      <c r="C30" s="15"/>
      <c r="D30" s="15"/>
      <c r="E30" s="21" t="s">
        <v>16</v>
      </c>
      <c r="F30" s="20">
        <v>100</v>
      </c>
      <c r="G30" s="17"/>
      <c r="H30" s="26"/>
      <c r="I30" s="26"/>
      <c r="J30" s="15"/>
      <c r="K30" s="15"/>
      <c r="L30" s="15"/>
    </row>
    <row r="31" spans="1:12" s="7" customFormat="1" ht="15.95" customHeight="1">
      <c r="A31" s="15"/>
      <c r="B31" s="1"/>
      <c r="C31" s="1"/>
      <c r="D31" s="15"/>
      <c r="E31" s="32" t="s">
        <v>10</v>
      </c>
      <c r="F31" s="35">
        <f>SUBTOTAL(109,MonthlyExpenses[Amount])</f>
        <v>935</v>
      </c>
      <c r="G31" s="25"/>
      <c r="H31" s="15"/>
      <c r="I31" s="15"/>
      <c r="J31" s="15"/>
      <c r="K31" s="15"/>
      <c r="L31" s="15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2">
    <mergeCell ref="H30:I30"/>
    <mergeCell ref="H27:I27"/>
    <mergeCell ref="B7:C7"/>
    <mergeCell ref="B18:C18"/>
    <mergeCell ref="E18:F18"/>
    <mergeCell ref="H18:I18"/>
    <mergeCell ref="B15:C15"/>
    <mergeCell ref="B12:C12"/>
    <mergeCell ref="B9:C9"/>
    <mergeCell ref="B6:C6"/>
    <mergeCell ref="A1:J3"/>
    <mergeCell ref="A4:J4"/>
  </mergeCells>
  <conditionalFormatting sqref="B7:C7">
    <cfRule type="dataBar" priority="1">
      <dataBar showValue="0">
        <cfvo type="num" val="0"/>
        <cfvo type="num" val="NetMonthlyIncome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scale="95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B7:C7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A2" sqref="A2:B2"/>
    </sheetView>
  </sheetViews>
  <sheetFormatPr defaultRowHeight="14.25"/>
  <cols>
    <col min="1" max="1" width="9.375" customWidth="1"/>
  </cols>
  <sheetData>
    <row r="2" spans="1:2">
      <c r="A2" t="s">
        <v>20</v>
      </c>
      <c r="B2" s="2">
        <f>'Cowboy Costs'!B10</f>
        <v>1194</v>
      </c>
    </row>
    <row r="3" spans="1:2">
      <c r="A3" t="s">
        <v>21</v>
      </c>
      <c r="B3" s="2">
        <f>'Cowboy Costs'!B13</f>
        <v>975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412E7366B204C909CE8A514AC1976" ma:contentTypeVersion="13" ma:contentTypeDescription="Create a new document." ma:contentTypeScope="" ma:versionID="db3f33e747b587ec41652ee89b6b1cba">
  <xsd:schema xmlns:xsd="http://www.w3.org/2001/XMLSchema" xmlns:xs="http://www.w3.org/2001/XMLSchema" xmlns:p="http://schemas.microsoft.com/office/2006/metadata/properties" xmlns:ns3="09035e9a-0cdc-4d05-a701-d8d956c75645" xmlns:ns4="f25765fb-be5b-4905-ab6f-6b65422eda93" targetNamespace="http://schemas.microsoft.com/office/2006/metadata/properties" ma:root="true" ma:fieldsID="34a6ee0687defd6df83d2cbba58e8cfb" ns3:_="" ns4:_="">
    <xsd:import namespace="09035e9a-0cdc-4d05-a701-d8d956c75645"/>
    <xsd:import namespace="f25765fb-be5b-4905-ab6f-6b65422ed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35e9a-0cdc-4d05-a701-d8d956c756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765fb-be5b-4905-ab6f-6b65422ed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EDECCB-A764-402A-AEB3-C063655E7FDC}">
  <ds:schemaRefs>
    <ds:schemaRef ds:uri="http://schemas.microsoft.com/office/2006/documentManagement/types"/>
    <ds:schemaRef ds:uri="http://purl.org/dc/elements/1.1/"/>
    <ds:schemaRef ds:uri="09035e9a-0cdc-4d05-a701-d8d956c75645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f25765fb-be5b-4905-ab6f-6b65422eda9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9E5B8B7-1B23-4156-81DB-E5CD9B5C43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035e9a-0cdc-4d05-a701-d8d956c75645"/>
    <ds:schemaRef ds:uri="f25765fb-be5b-4905-ab6f-6b65422e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ACD567-3E15-4BF5-B5BB-CCFA0F28DD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Cowboy Costs</vt:lpstr>
      <vt:lpstr>chartdata</vt:lpstr>
      <vt:lpstr>Balance</vt:lpstr>
      <vt:lpstr>NetMonthlyExpenses</vt:lpstr>
      <vt:lpstr>NetMonthlyIncome</vt:lpstr>
      <vt:lpstr>PercentageOfIncomeSpent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Radhika Palav (Lionbridge)</dc:creator>
  <cp:lastModifiedBy>Mindy Rae Peep</cp:lastModifiedBy>
  <cp:lastPrinted>2010-10-20T18:50:39Z</cp:lastPrinted>
  <dcterms:created xsi:type="dcterms:W3CDTF">2010-10-06T20:14:46Z</dcterms:created>
  <dcterms:modified xsi:type="dcterms:W3CDTF">2020-04-01T18:10:12Z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0x010100B4C412E7366B204C909CE8A514AC1976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