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U:\ProjectFiles\_AgEconDepartment_SHARE\Instruction web pages\2014_12_Worksheets\"/>
    </mc:Choice>
  </mc:AlternateContent>
  <bookViews>
    <workbookView xWindow="4785" yWindow="0" windowWidth="22815" windowHeight="24840"/>
  </bookViews>
  <sheets>
    <sheet name="Page 1" sheetId="1" r:id="rId1"/>
    <sheet name="Page 2" sheetId="2" r:id="rId2"/>
    <sheet name="Sheet3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67" i="1" l="1"/>
  <c r="AI33" i="1"/>
  <c r="AI35" i="1"/>
  <c r="AI31" i="1"/>
  <c r="AI30" i="1"/>
  <c r="AI29" i="1"/>
  <c r="AI28" i="1"/>
  <c r="AI22" i="1"/>
  <c r="AI23" i="1"/>
  <c r="AI25" i="1"/>
  <c r="AI24" i="1"/>
  <c r="AI21" i="1"/>
  <c r="AI20" i="1"/>
  <c r="AI18" i="1"/>
  <c r="AI17" i="1"/>
  <c r="AI16" i="1"/>
  <c r="AI15" i="1"/>
  <c r="AI14" i="1"/>
</calcChain>
</file>

<file path=xl/sharedStrings.xml><?xml version="1.0" encoding="utf-8"?>
<sst xmlns="http://schemas.openxmlformats.org/spreadsheetml/2006/main" count="102" uniqueCount="91">
  <si>
    <t xml:space="preserve">4      21 credits in Ag Econ, plus AGEC 1010, 4950, 4960, and 3860 or 4880, which are included in the </t>
  </si>
  <si>
    <t xml:space="preserve">        TWO OF THE FOLLOWING CULTURAL</t>
  </si>
  <si>
    <t xml:space="preserve">   B) MUST EARN 3 CREDITS EACH IN ANY</t>
  </si>
  <si>
    <r>
      <t xml:space="preserve">III) CULTURAL CONTEXT  </t>
    </r>
    <r>
      <rPr>
        <sz val="9"/>
        <rFont val="Arial"/>
        <family val="2"/>
      </rPr>
      <t>(9 hrs min.)</t>
    </r>
  </si>
  <si>
    <r>
      <t xml:space="preserve">   A) SOCIAL AND BEHAVIORAL SCIENCES </t>
    </r>
    <r>
      <rPr>
        <sz val="9"/>
        <rFont val="Arial"/>
        <family val="2"/>
      </rPr>
      <t>(3 hrs)</t>
    </r>
  </si>
  <si>
    <t xml:space="preserve">   CS-AGEC 1010          3 hrs</t>
  </si>
  <si>
    <r>
      <t xml:space="preserve">   1) HUMANITIES (CH) </t>
    </r>
    <r>
      <rPr>
        <sz val="9"/>
        <rFont val="Arial"/>
        <family val="2"/>
      </rPr>
      <t>(3 hrs)</t>
    </r>
  </si>
  <si>
    <r>
      <t xml:space="preserve">   2) ARTS (CA) </t>
    </r>
    <r>
      <rPr>
        <sz val="9"/>
        <rFont val="Arial"/>
        <family val="2"/>
      </rPr>
      <t>(3 hrs)</t>
    </r>
  </si>
  <si>
    <r>
      <t xml:space="preserve">   </t>
    </r>
    <r>
      <rPr>
        <b/>
        <sz val="9"/>
        <rFont val="Arial"/>
        <family val="2"/>
      </rPr>
      <t xml:space="preserve">3) INTEGRATED CULTURAL CONTEXT (C) </t>
    </r>
    <r>
      <rPr>
        <sz val="9"/>
        <rFont val="Arial"/>
        <family val="2"/>
      </rPr>
      <t>(3 hrs)</t>
    </r>
  </si>
  <si>
    <t xml:space="preserve">   AGEC 3860 or</t>
  </si>
  <si>
    <r>
      <t xml:space="preserve">(VII) PHYSICAL ACTIVITY &amp; HEALTH </t>
    </r>
    <r>
      <rPr>
        <sz val="9"/>
        <rFont val="Arial"/>
        <family val="2"/>
      </rPr>
      <t>(1 hr min.)</t>
    </r>
  </si>
  <si>
    <t>P-PEAC 1001        1 hr</t>
  </si>
  <si>
    <r>
      <t xml:space="preserve">SUPPORTING AGRICULTURE  </t>
    </r>
    <r>
      <rPr>
        <sz val="9"/>
        <rFont val="Arial"/>
        <family val="2"/>
      </rPr>
      <t>(9 hrs min.)</t>
    </r>
  </si>
  <si>
    <r>
      <t>STATISTICS AND COMPUTER SCIENCE</t>
    </r>
    <r>
      <rPr>
        <sz val="9"/>
        <rFont val="Arial"/>
        <family val="2"/>
      </rPr>
      <t xml:space="preserve"> (6 hr min.)</t>
    </r>
  </si>
  <si>
    <t xml:space="preserve">   AGEC 4880     3 hrs</t>
  </si>
  <si>
    <t>ACCT 1010 or 21100 and ACCT 1020 or 2020 will meet the Accounting requirement.</t>
  </si>
  <si>
    <t>Department of Agricultural and Applied Economics</t>
  </si>
  <si>
    <t>UNIVERSITY STUDIES</t>
  </si>
  <si>
    <t>Sem.</t>
  </si>
  <si>
    <t>Gr.</t>
  </si>
  <si>
    <t>Cr.</t>
  </si>
  <si>
    <t>Upper</t>
  </si>
  <si>
    <t xml:space="preserve">   B) WRITING</t>
  </si>
  <si>
    <t xml:space="preserve">     </t>
  </si>
  <si>
    <t xml:space="preserve">   (Other than Ag Econ)</t>
  </si>
  <si>
    <t>(Over)</t>
  </si>
  <si>
    <t>AGRICULTURAL BUSINESS MAJOR</t>
  </si>
  <si>
    <t>NOTES FOR ADVISORS</t>
  </si>
  <si>
    <t xml:space="preserve">1      A minimum of 48 credits must be at the 3000 and 4000 level for graduation.  At least 30 of the 48 credits </t>
  </si>
  <si>
    <t xml:space="preserve">       must be earned from UW.</t>
  </si>
  <si>
    <r>
      <t xml:space="preserve">   </t>
    </r>
    <r>
      <rPr>
        <sz val="9"/>
        <rFont val="Arial"/>
        <family val="2"/>
      </rPr>
      <t>STAT 2010, 2050</t>
    </r>
  </si>
  <si>
    <t xml:space="preserve">   ECON 3010        3 hrs</t>
  </si>
  <si>
    <t xml:space="preserve">  Upper</t>
  </si>
  <si>
    <t xml:space="preserve">   or 4880 or 4840   3 hrs</t>
  </si>
  <si>
    <t xml:space="preserve">   or 2070                4 hrs</t>
  </si>
  <si>
    <r>
      <t>SUPPORTING ECONOMICS</t>
    </r>
    <r>
      <rPr>
        <sz val="9"/>
        <rFont val="Arial"/>
        <family val="2"/>
      </rPr>
      <t xml:space="preserve"> (6 hrs min.)</t>
    </r>
  </si>
  <si>
    <r>
      <t xml:space="preserve">   </t>
    </r>
    <r>
      <rPr>
        <sz val="9"/>
        <rFont val="Arial"/>
        <family val="2"/>
      </rPr>
      <t>ECON 3020        3 hrs</t>
    </r>
  </si>
  <si>
    <t xml:space="preserve">   (9 hrs at 3000 or 4000 level)</t>
  </si>
  <si>
    <t xml:space="preserve">  </t>
  </si>
  <si>
    <t>AGRIBUSINESS MANAGEMENT OPTION</t>
  </si>
  <si>
    <t xml:space="preserve">Advisor  _____________                                            </t>
  </si>
  <si>
    <t>Initial Date of Program _____________</t>
  </si>
  <si>
    <r>
      <t xml:space="preserve">V) U.S. DIVERSITY (D) </t>
    </r>
    <r>
      <rPr>
        <sz val="9"/>
        <rFont val="Arial"/>
        <family val="2"/>
      </rPr>
      <t xml:space="preserve">(3 hrs) </t>
    </r>
  </si>
  <si>
    <r>
      <t>TOTAL</t>
    </r>
    <r>
      <rPr>
        <sz val="9"/>
        <rFont val="Arial"/>
        <family val="2"/>
      </rPr>
      <t xml:space="preserve"> (121 hrs minimum)</t>
    </r>
  </si>
  <si>
    <t xml:space="preserve">       AGEC 4965   3 hrs</t>
  </si>
  <si>
    <t xml:space="preserve">     WC-AGEC 4950  &amp; 1 hr</t>
  </si>
  <si>
    <t xml:space="preserve">            AGEC 4960  or  2 hrs</t>
  </si>
  <si>
    <t xml:space="preserve">   AGEC 4050    or  3 hrs</t>
  </si>
  <si>
    <t xml:space="preserve">   AGEC 4060          3 hrs</t>
  </si>
  <si>
    <t xml:space="preserve">   AGEC 4830 or 4450</t>
  </si>
  <si>
    <t xml:space="preserve">   AGEC 4500           3 hrs</t>
  </si>
  <si>
    <r>
      <t xml:space="preserve">   Computers</t>
    </r>
    <r>
      <rPr>
        <vertAlign val="superscript"/>
        <sz val="9"/>
        <rFont val="Arial"/>
        <family val="2"/>
      </rPr>
      <t xml:space="preserve">8 </t>
    </r>
    <r>
      <rPr>
        <sz val="9"/>
        <rFont val="Arial"/>
        <family val="2"/>
      </rPr>
      <t>(2 hrs min.)</t>
    </r>
  </si>
  <si>
    <r>
      <t xml:space="preserve">   ACCT 1010 </t>
    </r>
    <r>
      <rPr>
        <sz val="8"/>
        <rFont val="Arial"/>
      </rPr>
      <t xml:space="preserve">or </t>
    </r>
    <r>
      <rPr>
        <sz val="9"/>
        <rFont val="Arial"/>
        <family val="2"/>
      </rPr>
      <t>2010    3 hrs</t>
    </r>
  </si>
  <si>
    <r>
      <t xml:space="preserve">   ACCT 1020 </t>
    </r>
    <r>
      <rPr>
        <sz val="8"/>
        <rFont val="Arial"/>
      </rPr>
      <t xml:space="preserve">or </t>
    </r>
    <r>
      <rPr>
        <sz val="9"/>
        <rFont val="Arial"/>
        <family val="2"/>
      </rPr>
      <t>2020    3 hrs</t>
    </r>
  </si>
  <si>
    <r>
      <t xml:space="preserve">     WB-Writing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           3 hrs </t>
    </r>
  </si>
  <si>
    <r>
      <t xml:space="preserve">     QB-MATH 2350 </t>
    </r>
    <r>
      <rPr>
        <b/>
        <vertAlign val="superscript"/>
        <sz val="9"/>
        <rFont val="Arial"/>
        <family val="2"/>
      </rPr>
      <t>4</t>
    </r>
    <r>
      <rPr>
        <sz val="9"/>
        <rFont val="Arial"/>
        <family val="2"/>
      </rPr>
      <t xml:space="preserve">  4 hrs</t>
    </r>
  </si>
  <si>
    <r>
      <t>II) SCIENCE</t>
    </r>
    <r>
      <rPr>
        <b/>
        <vertAlign val="superscript"/>
        <sz val="9"/>
        <rFont val="Arial"/>
        <family val="2"/>
      </rPr>
      <t>5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(8 hrs of S, SB, SE and SP)</t>
    </r>
  </si>
  <si>
    <r>
      <t>Agricultural Economics</t>
    </r>
    <r>
      <rPr>
        <b/>
        <vertAlign val="superscript"/>
        <sz val="9"/>
        <rFont val="Arial"/>
        <family val="2"/>
      </rPr>
      <t xml:space="preserve">6 </t>
    </r>
    <r>
      <rPr>
        <b/>
        <sz val="9"/>
        <rFont val="Arial"/>
        <family val="2"/>
      </rPr>
      <t>(21 hrs min.)</t>
    </r>
  </si>
  <si>
    <r>
      <t xml:space="preserve">  MKT 3210</t>
    </r>
    <r>
      <rPr>
        <vertAlign val="superscript"/>
        <sz val="10"/>
        <rFont val="Arial"/>
        <family val="2"/>
      </rPr>
      <t xml:space="preserve">7   </t>
    </r>
    <r>
      <rPr>
        <sz val="10"/>
        <rFont val="Arial"/>
      </rPr>
      <t xml:space="preserve">      3 hrs</t>
    </r>
  </si>
  <si>
    <r>
      <t xml:space="preserve">   AGEC 3400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 xml:space="preserve">         3 hrs</t>
    </r>
  </si>
  <si>
    <r>
      <t>BUSINESS AND RELATED COURSES</t>
    </r>
    <r>
      <rPr>
        <sz val="9"/>
        <rFont val="Arial"/>
        <family val="2"/>
      </rPr>
      <t xml:space="preserve"> (15 hrs min.)</t>
    </r>
  </si>
  <si>
    <r>
      <t xml:space="preserve">   </t>
    </r>
    <r>
      <rPr>
        <b/>
        <sz val="9"/>
        <rFont val="Arial"/>
        <family val="2"/>
      </rPr>
      <t>C) QUANTITATIVE REASONING</t>
    </r>
  </si>
  <si>
    <r>
      <t xml:space="preserve">   A) AGEC 1000 (I,L)</t>
    </r>
    <r>
      <rPr>
        <sz val="9"/>
        <rFont val="Arial"/>
        <family val="2"/>
      </rPr>
      <t xml:space="preserve">  2 hrs</t>
    </r>
  </si>
  <si>
    <t>REQUIREMENTS</t>
  </si>
  <si>
    <t>2      Recommend or equivalent WA course.</t>
  </si>
  <si>
    <t xml:space="preserve">   D) ORAL COMMUNICATIONS</t>
  </si>
  <si>
    <t xml:space="preserve">     O-CMJR 1010      3 hrs</t>
  </si>
  <si>
    <r>
      <t xml:space="preserve">IV) U.S. AND WYOMING CONSTITUTION (V) </t>
    </r>
    <r>
      <rPr>
        <sz val="9"/>
        <rFont val="Arial"/>
        <family val="2"/>
      </rPr>
      <t>(3 hrs)</t>
    </r>
  </si>
  <si>
    <r>
      <t>VI) GLOBAL AWARENESS (G)</t>
    </r>
    <r>
      <rPr>
        <sz val="9"/>
        <rFont val="Arial"/>
        <family val="2"/>
      </rPr>
      <t xml:space="preserve"> (3 hrs min.)</t>
    </r>
  </si>
  <si>
    <t xml:space="preserve">   AGEC 1020         3 hrs</t>
  </si>
  <si>
    <t>3      MATH 2350 or MATH 1050, MATH 2350 strongly recommended.</t>
  </si>
  <si>
    <r>
      <t xml:space="preserve">Level </t>
    </r>
    <r>
      <rPr>
        <b/>
        <vertAlign val="superscript"/>
        <sz val="9"/>
        <rFont val="Arial"/>
        <family val="2"/>
      </rPr>
      <t>1</t>
    </r>
  </si>
  <si>
    <r>
      <t xml:space="preserve">     WA-ENGL 1010 </t>
    </r>
    <r>
      <rPr>
        <b/>
        <vertAlign val="superscript"/>
        <sz val="9"/>
        <rFont val="Arial"/>
        <family val="2"/>
      </rPr>
      <t>2</t>
    </r>
    <r>
      <rPr>
        <vertAlign val="superscript"/>
        <sz val="9"/>
        <rFont val="Arial"/>
        <family val="2"/>
      </rPr>
      <t xml:space="preserve">  </t>
    </r>
    <r>
      <rPr>
        <sz val="9"/>
        <rFont val="Arial"/>
        <family val="2"/>
      </rPr>
      <t>3 hrs</t>
    </r>
  </si>
  <si>
    <t xml:space="preserve">     QA-MATH 1400     3 hrs</t>
  </si>
  <si>
    <r>
      <t>ELECTIVES</t>
    </r>
    <r>
      <rPr>
        <sz val="9"/>
        <rFont val="Arial"/>
        <family val="2"/>
      </rPr>
      <t xml:space="preserve"> (Sufficient to satisfy 120 hrs min.)</t>
    </r>
  </si>
  <si>
    <r>
      <t>I) BASIC SKILLS</t>
    </r>
    <r>
      <rPr>
        <sz val="9"/>
        <rFont val="Arial"/>
        <family val="2"/>
      </rPr>
      <t xml:space="preserve"> (21 hrs)</t>
    </r>
  </si>
  <si>
    <t xml:space="preserve">        University Studies requirements.</t>
  </si>
  <si>
    <r>
      <rPr>
        <sz val="12"/>
        <rFont val="Arial"/>
        <family val="2"/>
      </rPr>
      <t>Course Requirements Check List 2010-2011 Catalog</t>
    </r>
  </si>
  <si>
    <t xml:space="preserve">   B) WRITING (9 hrs)</t>
  </si>
  <si>
    <r>
      <t xml:space="preserve">   </t>
    </r>
    <r>
      <rPr>
        <b/>
        <sz val="9"/>
        <rFont val="Arial"/>
        <family val="2"/>
      </rPr>
      <t>C) QUANTITATIVE REASONING (7 hrs)</t>
    </r>
  </si>
  <si>
    <t xml:space="preserve">  D) ORAL COMMUNICATIONS (3 hrs</t>
  </si>
  <si>
    <t>II) SCIENCE5 (8 hrs of S, SB, SE and SP)</t>
  </si>
  <si>
    <t>III) CULTURAL CONTEXT  (9 hrs min.)</t>
  </si>
  <si>
    <t>IV) U.S. AND WYOMING CONSTITUTION (V) (3 hrs)</t>
  </si>
  <si>
    <t>VI) GLOBAL AWARENESS (G) (3 hrs min.)</t>
  </si>
  <si>
    <t>(VII) PHYSICAL ACTIVITY &amp; HEALTH (1 hr min.)</t>
  </si>
  <si>
    <t>Program</t>
  </si>
  <si>
    <t>Degree Requirement Summary</t>
  </si>
  <si>
    <t>Overall Achievement</t>
  </si>
  <si>
    <t>Upper Division Credites</t>
  </si>
  <si>
    <r>
      <rPr>
        <b/>
        <sz val="9"/>
        <rFont val="Arial"/>
        <family val="2"/>
      </rPr>
      <t xml:space="preserve">Student  ______    </t>
    </r>
    <r>
      <rPr>
        <sz val="9"/>
        <rFont val="Arial"/>
        <family val="2"/>
      </rPr>
      <t xml:space="preserve">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</si>
</sst>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2"/>
      <name val="Arial"/>
      <family val="2"/>
    </font>
    <font>
      <b/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sz val="8"/>
      <name val="Arial"/>
    </font>
    <font>
      <b/>
      <sz val="11"/>
      <name val="Arial"/>
      <family val="2"/>
    </font>
    <font>
      <b/>
      <u/>
      <sz val="10"/>
      <name val="Arial"/>
      <family val="2"/>
    </font>
    <font>
      <sz val="8"/>
      <name val="Arial"/>
    </font>
    <font>
      <b/>
      <sz val="9"/>
      <color indexed="12"/>
      <name val="Arial"/>
    </font>
    <font>
      <sz val="9"/>
      <color indexed="12"/>
      <name val="Arial"/>
    </font>
    <font>
      <b/>
      <sz val="10"/>
      <color indexed="12"/>
      <name val="Arial"/>
    </font>
    <font>
      <b/>
      <sz val="10"/>
      <name val="Arial"/>
    </font>
    <font>
      <sz val="10"/>
      <name val="Arial"/>
    </font>
    <font>
      <vertAlign val="superscript"/>
      <sz val="1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7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3" fillId="0" borderId="2" xfId="0" applyFont="1" applyBorder="1"/>
    <xf numFmtId="0" fontId="7" fillId="0" borderId="0" xfId="0" applyFont="1"/>
    <xf numFmtId="0" fontId="0" fillId="0" borderId="0" xfId="0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4" fontId="10" fillId="0" borderId="0" xfId="0" applyNumberFormat="1" applyFont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2" fillId="0" borderId="0" xfId="0" applyFont="1" applyBorder="1"/>
    <xf numFmtId="0" fontId="12" fillId="0" borderId="0" xfId="0" applyFont="1"/>
    <xf numFmtId="0" fontId="11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3" xfId="0" applyFont="1" applyBorder="1"/>
    <xf numFmtId="0" fontId="13" fillId="0" borderId="1" xfId="0" applyFont="1" applyBorder="1"/>
    <xf numFmtId="0" fontId="11" fillId="0" borderId="2" xfId="0" applyFont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12" fillId="0" borderId="3" xfId="0" applyFont="1" applyBorder="1"/>
    <xf numFmtId="0" fontId="4" fillId="0" borderId="1" xfId="0" applyFont="1" applyBorder="1" applyAlignment="1">
      <alignment horizontal="left"/>
    </xf>
    <xf numFmtId="0" fontId="15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4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71</xdr:row>
      <xdr:rowOff>76200</xdr:rowOff>
    </xdr:from>
    <xdr:ext cx="6413499" cy="2631489"/>
    <xdr:sp macro="" textlink="">
      <xdr:nvSpPr>
        <xdr:cNvPr id="2" name="TextBox 1"/>
        <xdr:cNvSpPr txBox="1"/>
      </xdr:nvSpPr>
      <xdr:spPr>
        <a:xfrm>
          <a:off x="127000" y="11798300"/>
          <a:ext cx="6413499" cy="263148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AGRIBUSINESS MANAGEMENT OPTION</a:t>
          </a:r>
        </a:p>
        <a:p>
          <a:r>
            <a:rPr lang="en-US" sz="1100"/>
            <a:t>NOTES FOR ADVISORS</a:t>
          </a:r>
        </a:p>
        <a:p>
          <a:endParaRPr lang="en-US" sz="1100"/>
        </a:p>
        <a:p>
          <a:pPr marL="228600" indent="-228600">
            <a:buFont typeface="+mj-lt"/>
            <a:buAutoNum type="arabicPeriod"/>
          </a:pPr>
          <a:r>
            <a:rPr lang="en-US" sz="1100"/>
            <a:t>A minimum of 48 credits must be at the 3000 and 4000 level for graduation.  At least 30 of the 48 credits must be earned from UW.</a:t>
          </a:r>
        </a:p>
        <a:p>
          <a:pPr marL="228600" indent="-228600">
            <a:buFont typeface="+mj-lt"/>
            <a:buAutoNum type="arabicPeriod"/>
          </a:pPr>
          <a:r>
            <a:rPr lang="en-US" sz="1100"/>
            <a:t>Recommend or equivalent WA course.</a:t>
          </a:r>
        </a:p>
        <a:p>
          <a:pPr marL="228600" indent="-228600">
            <a:buFont typeface="+mj-lt"/>
            <a:buAutoNum type="arabicPeriod"/>
          </a:pPr>
          <a:r>
            <a:rPr lang="en-US" sz="1100"/>
            <a:t>Majors in the agribusiness management option must satisfy this requirement by earning 3 credits in a USP approved WB course other than AGEC 3400.</a:t>
          </a:r>
        </a:p>
        <a:p>
          <a:pPr marL="228600" indent="-228600">
            <a:buFont typeface="+mj-lt"/>
            <a:buAutoNum type="arabicPeriod"/>
          </a:pPr>
          <a:r>
            <a:rPr lang="en-US" sz="1100"/>
            <a:t>MATH 2350 is required as of Fall 2008.</a:t>
          </a:r>
        </a:p>
        <a:p>
          <a:pPr marL="228600" indent="-228600">
            <a:buFont typeface="+mj-lt"/>
            <a:buAutoNum type="arabicPeriod"/>
          </a:pPr>
          <a:r>
            <a:rPr lang="en-US" sz="1100"/>
            <a:t>Credits earned in USP approved science courses offered within the College of Agriculture shall also serve as Supporting Agriculture credits. </a:t>
          </a:r>
        </a:p>
        <a:p>
          <a:pPr marL="228600" indent="-228600">
            <a:buFont typeface="+mj-lt"/>
            <a:buAutoNum type="arabicPeriod"/>
          </a:pPr>
          <a:r>
            <a:rPr lang="en-US" sz="1100"/>
            <a:t>21 credit hours in Ag Econ beyond those earned to satisfy University Studies requirements. </a:t>
          </a:r>
        </a:p>
        <a:p>
          <a:pPr marL="228600" indent="-228600">
            <a:buFont typeface="+mj-lt"/>
            <a:buAutoNum type="arabicPeriod"/>
          </a:pPr>
          <a:r>
            <a:rPr lang="en-US" sz="1100"/>
            <a:t>MKT 3210 counts both as AGEC and upper division business credit.</a:t>
          </a:r>
        </a:p>
        <a:p>
          <a:pPr marL="228600" indent="-228600">
            <a:buFont typeface="+mj-lt"/>
            <a:buAutoNum type="arabicPeriod"/>
          </a:pPr>
          <a:r>
            <a:rPr lang="en-US" sz="1100"/>
            <a:t>AGRI 1010 or COSC 1200 recommended.</a:t>
          </a: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0"/>
  <sheetViews>
    <sheetView tabSelected="1" workbookViewId="0">
      <selection activeCell="AB89" sqref="A1:AB89"/>
    </sheetView>
  </sheetViews>
  <sheetFormatPr defaultColWidth="5.7109375" defaultRowHeight="12.95" customHeight="1" x14ac:dyDescent="0.2"/>
  <cols>
    <col min="1" max="1" width="3.28515625" customWidth="1"/>
    <col min="2" max="2" width="2.28515625" customWidth="1"/>
    <col min="3" max="3" width="5.7109375" customWidth="1"/>
    <col min="4" max="4" width="6.42578125" customWidth="1"/>
    <col min="5" max="6" width="5.7109375" customWidth="1"/>
    <col min="7" max="7" width="3.85546875" customWidth="1"/>
    <col min="8" max="8" width="1.28515625" customWidth="1"/>
    <col min="9" max="9" width="3.85546875" customWidth="1"/>
    <col min="10" max="10" width="1.28515625" customWidth="1"/>
    <col min="11" max="11" width="3.85546875" customWidth="1"/>
    <col min="12" max="12" width="1.140625" customWidth="1"/>
    <col min="13" max="15" width="4" customWidth="1"/>
    <col min="16" max="16" width="2.7109375" customWidth="1"/>
    <col min="17" max="19" width="5.7109375" customWidth="1"/>
    <col min="20" max="20" width="1.28515625" customWidth="1"/>
    <col min="21" max="21" width="3.85546875" customWidth="1"/>
    <col min="22" max="22" width="1.140625" style="14" customWidth="1"/>
    <col min="23" max="23" width="3.85546875" customWidth="1"/>
    <col min="24" max="24" width="1.140625" style="14" customWidth="1"/>
    <col min="25" max="25" width="3.85546875" customWidth="1"/>
    <col min="26" max="26" width="2" style="14" customWidth="1"/>
    <col min="27" max="27" width="3.85546875" customWidth="1"/>
    <col min="34" max="34" width="31.42578125" customWidth="1"/>
  </cols>
  <sheetData>
    <row r="1" spans="2:43" ht="12.95" customHeight="1" x14ac:dyDescent="0.2">
      <c r="B1" s="37" t="s">
        <v>16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2:43" ht="12.95" customHeight="1" x14ac:dyDescent="0.25">
      <c r="B2" s="38" t="s">
        <v>39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2:43" ht="12.95" customHeight="1" x14ac:dyDescent="0.2">
      <c r="B3" s="37" t="s">
        <v>77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5" spans="2:43" ht="12.95" customHeight="1" x14ac:dyDescent="0.2">
      <c r="B5" s="16"/>
      <c r="C5" s="40" t="s">
        <v>90</v>
      </c>
      <c r="D5" s="40"/>
      <c r="E5" s="40"/>
      <c r="F5" s="40"/>
      <c r="G5" s="40"/>
      <c r="H5" s="40"/>
      <c r="I5" s="40"/>
      <c r="J5" s="15"/>
      <c r="K5" s="15"/>
      <c r="L5" s="41" t="s">
        <v>40</v>
      </c>
      <c r="M5" s="42"/>
      <c r="N5" s="42"/>
      <c r="O5" s="42"/>
      <c r="P5" s="42"/>
      <c r="Q5" s="42"/>
      <c r="R5" s="15" t="s">
        <v>41</v>
      </c>
      <c r="T5" s="2"/>
      <c r="U5" s="2"/>
      <c r="V5" s="15"/>
      <c r="W5" s="15"/>
      <c r="X5" s="15"/>
      <c r="Y5" s="15"/>
      <c r="Z5" s="15"/>
      <c r="AA5" s="15"/>
    </row>
    <row r="6" spans="2:43" ht="12.9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11"/>
      <c r="W6" s="3"/>
      <c r="X6" s="11"/>
      <c r="Y6" s="3"/>
      <c r="Z6" s="11"/>
      <c r="AA6" s="3"/>
    </row>
    <row r="7" spans="2:43" ht="12.95" customHeight="1" x14ac:dyDescent="0.2">
      <c r="B7" s="3"/>
      <c r="C7" s="3"/>
      <c r="D7" s="3"/>
      <c r="E7" s="3"/>
      <c r="F7" s="3"/>
      <c r="G7" s="3"/>
      <c r="H7" s="3"/>
      <c r="I7" s="3"/>
      <c r="J7" s="4"/>
      <c r="K7" s="3"/>
      <c r="L7" s="3"/>
      <c r="M7" s="5" t="s">
        <v>21</v>
      </c>
      <c r="N7" s="5"/>
      <c r="O7" s="5"/>
      <c r="P7" s="3"/>
      <c r="Q7" s="3"/>
      <c r="R7" s="3"/>
      <c r="S7" s="3"/>
      <c r="T7" s="3"/>
      <c r="U7" s="3"/>
      <c r="V7" s="11"/>
      <c r="W7" s="5"/>
      <c r="X7" s="11"/>
      <c r="Y7" s="3"/>
      <c r="Z7" s="39" t="s">
        <v>32</v>
      </c>
      <c r="AA7" s="39"/>
      <c r="AB7" s="39"/>
    </row>
    <row r="8" spans="2:43" ht="12.95" customHeight="1" x14ac:dyDescent="0.2">
      <c r="B8" s="3"/>
      <c r="C8" s="3"/>
      <c r="D8" s="3"/>
      <c r="E8" s="3"/>
      <c r="F8" s="3"/>
      <c r="G8" s="6" t="s">
        <v>18</v>
      </c>
      <c r="H8" s="6"/>
      <c r="I8" s="6" t="s">
        <v>19</v>
      </c>
      <c r="J8" s="6"/>
      <c r="K8" s="7" t="s">
        <v>20</v>
      </c>
      <c r="L8" s="8"/>
      <c r="M8" s="7" t="s">
        <v>71</v>
      </c>
      <c r="N8" s="10"/>
      <c r="O8" s="10"/>
      <c r="P8" s="3"/>
      <c r="Q8" s="3"/>
      <c r="R8" s="3"/>
      <c r="S8" s="3"/>
      <c r="T8" s="3"/>
      <c r="U8" s="6" t="s">
        <v>18</v>
      </c>
      <c r="V8" s="9"/>
      <c r="W8" s="6" t="s">
        <v>19</v>
      </c>
      <c r="X8" s="9"/>
      <c r="Y8" s="6" t="s">
        <v>20</v>
      </c>
      <c r="Z8" s="9"/>
      <c r="AA8" s="6" t="s">
        <v>71</v>
      </c>
    </row>
    <row r="9" spans="2:43" ht="12.95" customHeight="1" x14ac:dyDescent="0.2">
      <c r="B9" s="3"/>
      <c r="C9" s="3"/>
      <c r="D9" s="3"/>
      <c r="E9" s="3"/>
      <c r="F9" s="3"/>
      <c r="G9" s="19"/>
      <c r="H9" s="19"/>
      <c r="I9" s="19"/>
      <c r="J9" s="19"/>
      <c r="K9" s="20"/>
      <c r="L9" s="21"/>
      <c r="M9" s="20"/>
      <c r="N9" s="10"/>
      <c r="O9" s="10"/>
      <c r="P9" s="3"/>
      <c r="Q9" s="3"/>
      <c r="R9" s="3"/>
      <c r="S9" s="3"/>
      <c r="T9" s="3"/>
      <c r="U9" s="9"/>
      <c r="V9" s="9"/>
      <c r="W9" s="9"/>
      <c r="X9" s="9"/>
      <c r="Y9" s="9"/>
      <c r="Z9" s="9"/>
      <c r="AA9" s="9"/>
      <c r="AB9" s="1"/>
    </row>
    <row r="10" spans="2:43" ht="13.35" customHeight="1" x14ac:dyDescent="0.2">
      <c r="B10" s="5" t="s">
        <v>17</v>
      </c>
      <c r="C10" s="5"/>
      <c r="D10" s="3"/>
      <c r="E10" s="3"/>
      <c r="F10" s="3"/>
      <c r="G10" s="22"/>
      <c r="H10" s="23"/>
      <c r="I10" s="22"/>
      <c r="J10" s="22"/>
      <c r="K10" s="22"/>
      <c r="L10" s="22"/>
      <c r="M10" s="22"/>
      <c r="N10" s="3"/>
      <c r="O10" s="3"/>
      <c r="P10" s="5" t="s">
        <v>57</v>
      </c>
      <c r="Q10" s="3"/>
      <c r="R10" s="3"/>
      <c r="S10" s="3"/>
      <c r="T10" s="3"/>
      <c r="U10" s="3"/>
      <c r="V10" s="11"/>
      <c r="W10" s="3"/>
      <c r="X10" s="11"/>
      <c r="Y10" s="3"/>
      <c r="Z10" s="11"/>
      <c r="AA10" s="3"/>
    </row>
    <row r="11" spans="2:43" ht="12.95" customHeight="1" x14ac:dyDescent="0.2">
      <c r="B11" s="5" t="s">
        <v>63</v>
      </c>
      <c r="C11" s="5"/>
      <c r="D11" s="3"/>
      <c r="E11" s="3"/>
      <c r="F11" s="3"/>
      <c r="G11" s="22"/>
      <c r="H11" s="22"/>
      <c r="I11" s="22"/>
      <c r="J11" s="22"/>
      <c r="K11" s="22"/>
      <c r="L11" s="22"/>
      <c r="M11" s="22"/>
      <c r="N11" s="3"/>
      <c r="O11" s="3"/>
      <c r="P11" s="40" t="s">
        <v>69</v>
      </c>
      <c r="Q11" s="39"/>
      <c r="R11" s="39"/>
      <c r="S11" s="39"/>
      <c r="T11" s="3"/>
      <c r="U11" s="24"/>
      <c r="V11" s="20"/>
      <c r="W11" s="24"/>
      <c r="X11" s="20"/>
      <c r="Y11" s="24"/>
      <c r="Z11" s="20"/>
      <c r="AA11" s="23"/>
      <c r="AH11" s="39"/>
      <c r="AI11" s="40"/>
      <c r="AJ11" s="40"/>
      <c r="AK11" s="40"/>
      <c r="AL11" s="40"/>
    </row>
    <row r="12" spans="2:43" ht="12.95" customHeight="1" x14ac:dyDescent="0.2">
      <c r="B12" s="3"/>
      <c r="C12" s="3"/>
      <c r="D12" s="3"/>
      <c r="E12" s="3"/>
      <c r="F12" s="3"/>
      <c r="G12" s="22"/>
      <c r="H12" s="22"/>
      <c r="I12" s="22"/>
      <c r="J12" s="22"/>
      <c r="K12" s="22"/>
      <c r="L12" s="22"/>
      <c r="M12" s="22"/>
      <c r="N12" s="3"/>
      <c r="O12" s="3"/>
      <c r="P12" s="40" t="s">
        <v>47</v>
      </c>
      <c r="Q12" s="40"/>
      <c r="R12" s="40"/>
      <c r="S12" s="40"/>
      <c r="T12" s="3"/>
    </row>
    <row r="13" spans="2:43" ht="12.95" customHeight="1" x14ac:dyDescent="0.2">
      <c r="B13" s="5" t="s">
        <v>75</v>
      </c>
      <c r="C13" s="5"/>
      <c r="D13" s="3"/>
      <c r="E13" s="3"/>
      <c r="F13" s="3"/>
      <c r="G13" s="22"/>
      <c r="H13" s="22"/>
      <c r="I13" s="22"/>
      <c r="J13" s="22"/>
      <c r="K13" s="22"/>
      <c r="L13" s="22"/>
      <c r="M13" s="22"/>
      <c r="N13" s="3"/>
      <c r="O13" s="3"/>
      <c r="P13" s="33" t="s">
        <v>58</v>
      </c>
      <c r="U13" s="24"/>
      <c r="V13" s="20"/>
      <c r="W13" s="24"/>
      <c r="X13" s="20"/>
      <c r="Y13" s="24"/>
      <c r="Z13" s="20"/>
      <c r="AA13" s="24"/>
      <c r="AH13" s="43" t="s">
        <v>87</v>
      </c>
      <c r="AI13" s="43"/>
      <c r="AJ13" s="43"/>
      <c r="AK13" s="43"/>
      <c r="AL13" s="43"/>
      <c r="AM13" s="43"/>
      <c r="AN13" s="43"/>
      <c r="AO13" s="43"/>
      <c r="AP13" s="43"/>
      <c r="AQ13" s="43"/>
    </row>
    <row r="14" spans="2:43" ht="12.95" customHeight="1" x14ac:dyDescent="0.2">
      <c r="B14" s="5" t="s">
        <v>62</v>
      </c>
      <c r="C14" s="5"/>
      <c r="D14" s="3"/>
      <c r="E14" s="3"/>
      <c r="F14" s="3"/>
      <c r="G14" s="24"/>
      <c r="H14" s="23"/>
      <c r="I14" s="24"/>
      <c r="J14" s="23"/>
      <c r="K14" s="24"/>
      <c r="L14" s="23"/>
      <c r="M14" s="20"/>
      <c r="N14" s="11"/>
      <c r="O14" s="11"/>
      <c r="P14" s="40" t="s">
        <v>48</v>
      </c>
      <c r="Q14" s="40"/>
      <c r="R14" s="40"/>
      <c r="S14" s="40"/>
      <c r="T14" s="3"/>
      <c r="U14" s="24"/>
      <c r="V14" s="20"/>
      <c r="W14" s="24"/>
      <c r="X14" s="20"/>
      <c r="Y14" s="24"/>
      <c r="Z14" s="20"/>
      <c r="AA14" s="24"/>
      <c r="AH14" s="35" t="s">
        <v>75</v>
      </c>
      <c r="AI14">
        <f>SUM(K14:K26)/21</f>
        <v>0</v>
      </c>
    </row>
    <row r="15" spans="2:43" ht="12.95" customHeight="1" x14ac:dyDescent="0.2">
      <c r="B15" s="5" t="s">
        <v>22</v>
      </c>
      <c r="C15" s="5"/>
      <c r="D15" s="3"/>
      <c r="E15" s="3"/>
      <c r="F15" s="3"/>
      <c r="G15" s="23"/>
      <c r="H15" s="23"/>
      <c r="I15" s="23"/>
      <c r="J15" s="23"/>
      <c r="K15" s="23"/>
      <c r="L15" s="23"/>
      <c r="M15" s="23"/>
      <c r="N15" s="3"/>
      <c r="O15" s="3"/>
      <c r="P15" s="3" t="s">
        <v>49</v>
      </c>
      <c r="Q15" s="3"/>
      <c r="R15" s="3"/>
      <c r="S15" s="3"/>
      <c r="T15" s="3"/>
      <c r="U15" s="20"/>
      <c r="V15" s="20"/>
      <c r="W15" s="28"/>
      <c r="X15" s="20"/>
      <c r="Y15" s="28"/>
      <c r="Z15" s="20"/>
      <c r="AA15" s="20"/>
      <c r="AH15" s="35" t="s">
        <v>62</v>
      </c>
      <c r="AI15">
        <f>K14/2</f>
        <v>0</v>
      </c>
    </row>
    <row r="16" spans="2:43" ht="13.35" customHeight="1" x14ac:dyDescent="0.2">
      <c r="B16" s="3" t="s">
        <v>72</v>
      </c>
      <c r="C16" s="3"/>
      <c r="D16" s="3"/>
      <c r="E16" s="3"/>
      <c r="F16" s="3"/>
      <c r="G16" s="24"/>
      <c r="H16" s="23"/>
      <c r="I16" s="24"/>
      <c r="J16" s="23"/>
      <c r="K16" s="24"/>
      <c r="L16" s="23"/>
      <c r="M16" s="20"/>
      <c r="N16" s="11"/>
      <c r="O16" s="11"/>
      <c r="P16" s="3" t="s">
        <v>33</v>
      </c>
      <c r="Q16" s="3"/>
      <c r="R16" s="3"/>
      <c r="S16" s="3"/>
      <c r="T16" s="3"/>
      <c r="U16" s="24"/>
      <c r="V16" s="20"/>
      <c r="W16" s="24"/>
      <c r="X16" s="20"/>
      <c r="Y16" s="24"/>
      <c r="Z16" s="20"/>
      <c r="AA16" s="24"/>
      <c r="AH16" s="35" t="s">
        <v>78</v>
      </c>
      <c r="AI16">
        <f>SUM(K16:K20)</f>
        <v>0</v>
      </c>
    </row>
    <row r="17" spans="2:35" ht="13.35" customHeight="1" x14ac:dyDescent="0.2">
      <c r="B17" s="3" t="s">
        <v>54</v>
      </c>
      <c r="C17" s="3"/>
      <c r="D17" s="3"/>
      <c r="E17" s="3"/>
      <c r="F17" s="3"/>
      <c r="G17" s="26"/>
      <c r="H17" s="23"/>
      <c r="I17" s="26"/>
      <c r="J17" s="23"/>
      <c r="K17" s="26"/>
      <c r="L17" s="23"/>
      <c r="M17" s="20"/>
      <c r="N17" s="11"/>
      <c r="O17" s="11"/>
      <c r="P17" s="11" t="s">
        <v>59</v>
      </c>
      <c r="Q17" s="11"/>
      <c r="R17" s="11"/>
      <c r="S17" s="11"/>
      <c r="T17" s="3"/>
      <c r="U17" s="24"/>
      <c r="V17" s="20"/>
      <c r="W17" s="24"/>
      <c r="X17" s="20"/>
      <c r="Y17" s="24"/>
      <c r="Z17" s="20"/>
      <c r="AA17" s="26"/>
      <c r="AH17" s="3" t="s">
        <v>79</v>
      </c>
      <c r="AI17">
        <f>SUM(K22:K23)</f>
        <v>0</v>
      </c>
    </row>
    <row r="18" spans="2:35" ht="12.95" customHeight="1" x14ac:dyDescent="0.2">
      <c r="B18" s="3" t="s">
        <v>45</v>
      </c>
      <c r="C18" s="3"/>
      <c r="D18" s="3"/>
      <c r="E18" s="3"/>
      <c r="F18" s="3"/>
      <c r="G18" s="26"/>
      <c r="H18" s="23"/>
      <c r="I18" s="26"/>
      <c r="J18" s="23"/>
      <c r="K18" s="26"/>
      <c r="L18" s="23"/>
      <c r="M18" s="24"/>
      <c r="N18" s="11"/>
      <c r="O18" s="11"/>
      <c r="P18" s="3" t="s">
        <v>50</v>
      </c>
      <c r="Q18" s="3"/>
      <c r="R18" s="3"/>
      <c r="S18" s="3"/>
      <c r="T18" s="3"/>
      <c r="U18" s="26"/>
      <c r="V18" s="20"/>
      <c r="W18" s="26"/>
      <c r="X18" s="20"/>
      <c r="Y18" s="26"/>
      <c r="Z18" s="20"/>
      <c r="AA18" s="26"/>
      <c r="AH18" s="36" t="s">
        <v>80</v>
      </c>
      <c r="AI18">
        <f>K26/3</f>
        <v>0</v>
      </c>
    </row>
    <row r="19" spans="2:35" ht="12.95" customHeight="1" x14ac:dyDescent="0.2">
      <c r="B19" s="3" t="s">
        <v>46</v>
      </c>
      <c r="C19" s="3"/>
      <c r="D19" s="3"/>
      <c r="E19" s="3"/>
      <c r="F19" s="3"/>
      <c r="G19" s="26"/>
      <c r="H19" s="23"/>
      <c r="I19" s="26"/>
      <c r="J19" s="23"/>
      <c r="K19" s="26"/>
      <c r="L19" s="23"/>
      <c r="M19" s="26"/>
      <c r="N19" s="11"/>
      <c r="O19" s="11"/>
      <c r="P19" s="3"/>
      <c r="Q19" s="3"/>
      <c r="R19" s="3"/>
      <c r="S19" s="3"/>
      <c r="T19" s="3"/>
      <c r="U19" s="3"/>
      <c r="V19" s="11"/>
      <c r="W19" s="3"/>
      <c r="X19" s="11"/>
      <c r="Y19" s="3"/>
      <c r="Z19" s="11"/>
      <c r="AA19" s="3"/>
    </row>
    <row r="20" spans="2:35" ht="12.95" customHeight="1" x14ac:dyDescent="0.2">
      <c r="B20" s="3"/>
      <c r="C20" s="3" t="s">
        <v>44</v>
      </c>
      <c r="D20" s="3"/>
      <c r="E20" s="3"/>
      <c r="F20" s="3"/>
      <c r="G20" s="31"/>
      <c r="H20" s="22"/>
      <c r="I20" s="31"/>
      <c r="J20" s="22"/>
      <c r="K20" s="31"/>
      <c r="L20" s="22"/>
      <c r="M20" s="31"/>
      <c r="N20" s="3"/>
      <c r="O20" s="3"/>
      <c r="P20" s="5" t="s">
        <v>12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H20" s="36" t="s">
        <v>81</v>
      </c>
      <c r="AI20">
        <f>SUM(K29:K30)/8</f>
        <v>0</v>
      </c>
    </row>
    <row r="21" spans="2:35" ht="12.95" customHeight="1" x14ac:dyDescent="0.2">
      <c r="B21" s="3" t="s">
        <v>61</v>
      </c>
      <c r="C21" s="3"/>
      <c r="D21" s="3"/>
      <c r="E21" s="3"/>
      <c r="F21" s="3"/>
      <c r="G21" s="22"/>
      <c r="H21" s="22"/>
      <c r="I21" s="22"/>
      <c r="J21" s="22"/>
      <c r="K21" s="22"/>
      <c r="L21" s="22"/>
      <c r="M21" s="22"/>
      <c r="N21" s="3"/>
      <c r="O21" s="3"/>
      <c r="P21" s="3" t="s">
        <v>24</v>
      </c>
      <c r="Q21" s="11"/>
      <c r="R21" s="11"/>
      <c r="S21" s="11"/>
      <c r="T21" s="3"/>
      <c r="U21" s="11"/>
      <c r="V21" s="11"/>
      <c r="W21" s="11"/>
      <c r="X21" s="11"/>
      <c r="Y21" s="11"/>
      <c r="Z21" s="11"/>
      <c r="AA21" s="11"/>
      <c r="AH21" s="34" t="s">
        <v>82</v>
      </c>
      <c r="AI21">
        <f>SUM(K34:K46)/9</f>
        <v>0</v>
      </c>
    </row>
    <row r="22" spans="2:35" ht="12.95" customHeight="1" x14ac:dyDescent="0.2">
      <c r="B22" s="40" t="s">
        <v>73</v>
      </c>
      <c r="C22" s="40"/>
      <c r="D22" s="40"/>
      <c r="E22" s="40"/>
      <c r="F22" s="40"/>
      <c r="G22" s="24"/>
      <c r="H22" s="23"/>
      <c r="I22" s="24"/>
      <c r="J22" s="23"/>
      <c r="K22" s="24"/>
      <c r="L22" s="22"/>
      <c r="M22" s="21"/>
      <c r="N22" s="11"/>
      <c r="O22" s="11"/>
      <c r="P22" s="3"/>
      <c r="Q22" s="24"/>
      <c r="R22" s="24"/>
      <c r="S22" s="24"/>
      <c r="T22" s="20"/>
      <c r="U22" s="24"/>
      <c r="V22" s="20"/>
      <c r="W22" s="24"/>
      <c r="X22" s="20"/>
      <c r="Y22" s="24"/>
      <c r="Z22" s="20"/>
      <c r="AA22" s="24"/>
      <c r="AH22" s="35" t="s">
        <v>83</v>
      </c>
      <c r="AI22">
        <f>K48/3</f>
        <v>0</v>
      </c>
    </row>
    <row r="23" spans="2:35" ht="13.35" customHeight="1" x14ac:dyDescent="0.2">
      <c r="B23" s="40" t="s">
        <v>55</v>
      </c>
      <c r="C23" s="40"/>
      <c r="D23" s="40"/>
      <c r="E23" s="40"/>
      <c r="F23" s="40"/>
      <c r="G23" s="26"/>
      <c r="H23" s="20"/>
      <c r="I23" s="26"/>
      <c r="J23" s="20"/>
      <c r="K23" s="26"/>
      <c r="L23" s="21"/>
      <c r="M23" s="21"/>
      <c r="N23" s="11"/>
      <c r="O23" s="11"/>
      <c r="P23" s="3"/>
      <c r="Q23" s="24"/>
      <c r="R23" s="26"/>
      <c r="S23" s="26"/>
      <c r="T23" s="23"/>
      <c r="U23" s="26"/>
      <c r="V23" s="20"/>
      <c r="W23" s="26"/>
      <c r="X23" s="20"/>
      <c r="Y23" s="26"/>
      <c r="Z23" s="20"/>
      <c r="AA23" s="26"/>
      <c r="AH23" s="34" t="s">
        <v>42</v>
      </c>
      <c r="AI23">
        <f>K52/3</f>
        <v>0</v>
      </c>
    </row>
    <row r="24" spans="2:35" ht="12.95" customHeight="1" x14ac:dyDescent="0.2">
      <c r="B24" s="3"/>
      <c r="C24" s="3"/>
      <c r="D24" s="3"/>
      <c r="E24" s="3"/>
      <c r="F24" s="3"/>
      <c r="G24" s="11"/>
      <c r="H24" s="11"/>
      <c r="I24" s="11"/>
      <c r="J24" s="11"/>
      <c r="K24" s="11"/>
      <c r="L24" s="11"/>
      <c r="M24" s="11"/>
      <c r="N24" s="11"/>
      <c r="O24" s="11"/>
      <c r="P24" s="5"/>
      <c r="Q24" s="24"/>
      <c r="R24" s="26"/>
      <c r="S24" s="26"/>
      <c r="T24" s="23"/>
      <c r="U24" s="24"/>
      <c r="V24" s="20"/>
      <c r="W24" s="24"/>
      <c r="X24" s="20"/>
      <c r="Y24" s="24"/>
      <c r="Z24" s="20"/>
      <c r="AA24" s="24"/>
      <c r="AH24" s="35" t="s">
        <v>84</v>
      </c>
      <c r="AI24">
        <f>K56/3</f>
        <v>0</v>
      </c>
    </row>
    <row r="25" spans="2:35" ht="13.35" customHeight="1" x14ac:dyDescent="0.2">
      <c r="B25" s="39" t="s">
        <v>65</v>
      </c>
      <c r="C25" s="40"/>
      <c r="D25" s="40"/>
      <c r="E25" s="40"/>
      <c r="F25" s="40"/>
      <c r="G25" s="11"/>
      <c r="H25" s="11"/>
      <c r="I25" s="11"/>
      <c r="J25" s="11"/>
      <c r="K25" s="11"/>
      <c r="L25" s="11"/>
      <c r="M25" s="11"/>
      <c r="N25" s="3"/>
      <c r="O25" s="3"/>
      <c r="Q25" s="3"/>
      <c r="R25" s="3"/>
      <c r="S25" s="3"/>
      <c r="T25" s="3"/>
      <c r="U25" s="11"/>
      <c r="V25" s="11"/>
      <c r="W25" s="11"/>
      <c r="X25" s="11"/>
      <c r="Y25" s="11"/>
      <c r="Z25" s="11"/>
      <c r="AA25" s="3"/>
      <c r="AH25" s="35" t="s">
        <v>85</v>
      </c>
      <c r="AI25">
        <f>K59/1</f>
        <v>0</v>
      </c>
    </row>
    <row r="26" spans="2:35" ht="12.95" customHeight="1" x14ac:dyDescent="0.2">
      <c r="B26" s="40" t="s">
        <v>66</v>
      </c>
      <c r="C26" s="40"/>
      <c r="D26" s="40"/>
      <c r="E26" s="40"/>
      <c r="F26" s="40"/>
      <c r="G26" s="24"/>
      <c r="H26" s="20"/>
      <c r="I26" s="24"/>
      <c r="J26" s="20"/>
      <c r="K26" s="24"/>
      <c r="L26" s="11"/>
      <c r="M26" s="11"/>
      <c r="N26" s="3"/>
      <c r="O26" s="3"/>
      <c r="P26" s="5" t="s">
        <v>13</v>
      </c>
      <c r="Q26" s="3"/>
      <c r="R26" s="3"/>
      <c r="S26" s="3"/>
      <c r="T26" s="3"/>
      <c r="U26" s="11"/>
      <c r="V26" s="11"/>
      <c r="W26" s="11"/>
      <c r="X26" s="11"/>
      <c r="Y26" s="11"/>
      <c r="Z26" s="11"/>
      <c r="AA26" s="3"/>
    </row>
    <row r="27" spans="2:35" ht="13.35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5" t="s">
        <v>30</v>
      </c>
      <c r="Q27" s="3"/>
      <c r="R27" s="3"/>
      <c r="S27" s="3"/>
      <c r="T27" s="3"/>
      <c r="U27" s="11"/>
      <c r="V27" s="11"/>
      <c r="W27" s="11"/>
      <c r="X27" s="11"/>
      <c r="Y27" s="11"/>
      <c r="Z27" s="11"/>
      <c r="AA27" s="11"/>
      <c r="AH27" s="35" t="s">
        <v>86</v>
      </c>
    </row>
    <row r="28" spans="2:35" ht="12.95" customHeight="1" x14ac:dyDescent="0.2">
      <c r="B28" s="43" t="s">
        <v>56</v>
      </c>
      <c r="C28" s="43"/>
      <c r="D28" s="43"/>
      <c r="E28" s="43"/>
      <c r="F28" s="43"/>
      <c r="G28" s="43"/>
      <c r="H28" s="43"/>
      <c r="I28" s="43"/>
      <c r="J28" s="43"/>
      <c r="K28" s="43"/>
      <c r="L28" s="3"/>
      <c r="M28" s="3"/>
      <c r="N28" s="3"/>
      <c r="O28" s="3"/>
      <c r="P28" s="3" t="s">
        <v>34</v>
      </c>
      <c r="Q28" s="3"/>
      <c r="R28" s="3"/>
      <c r="S28" s="3"/>
      <c r="T28" s="3"/>
      <c r="U28" s="24"/>
      <c r="V28" s="20"/>
      <c r="W28" s="24"/>
      <c r="X28" s="20"/>
      <c r="Y28" s="24"/>
      <c r="Z28" s="11"/>
      <c r="AA28" s="11"/>
      <c r="AH28" s="35" t="s">
        <v>57</v>
      </c>
      <c r="AI28">
        <f>SUM(Y11:Y18)/21</f>
        <v>0</v>
      </c>
    </row>
    <row r="29" spans="2:35" ht="12.95" customHeight="1" x14ac:dyDescent="0.2">
      <c r="B29" s="15"/>
      <c r="C29" s="32"/>
      <c r="D29" s="32"/>
      <c r="E29" s="32"/>
      <c r="F29" s="15"/>
      <c r="G29" s="32"/>
      <c r="H29" s="15"/>
      <c r="I29" s="32"/>
      <c r="J29" s="3"/>
      <c r="K29" s="8"/>
      <c r="L29" s="3"/>
      <c r="M29" s="3"/>
      <c r="N29" s="11"/>
      <c r="O29" s="11"/>
      <c r="P29" s="3" t="s">
        <v>51</v>
      </c>
      <c r="Q29" s="3"/>
      <c r="R29" s="3"/>
      <c r="S29" s="3"/>
      <c r="T29" s="3"/>
      <c r="U29" s="24"/>
      <c r="V29" s="20"/>
      <c r="W29" s="24"/>
      <c r="X29" s="20"/>
      <c r="Y29" s="24"/>
      <c r="Z29" s="11"/>
      <c r="AA29" s="11"/>
      <c r="AH29" s="35" t="s">
        <v>12</v>
      </c>
      <c r="AI29">
        <f>SUM(Y22:Y24)/9</f>
        <v>0</v>
      </c>
    </row>
    <row r="30" spans="2:35" ht="12.95" customHeight="1" x14ac:dyDescent="0.2">
      <c r="B30" s="15"/>
      <c r="C30" s="24"/>
      <c r="D30" s="24"/>
      <c r="E30" s="24"/>
      <c r="F30" s="20"/>
      <c r="G30" s="24"/>
      <c r="H30" s="20"/>
      <c r="I30" s="24"/>
      <c r="J30" s="20"/>
      <c r="K30" s="24"/>
      <c r="L30" s="3"/>
      <c r="M30" s="3"/>
      <c r="N30" s="11"/>
      <c r="O30" s="3"/>
      <c r="P30" s="3"/>
      <c r="Q30" s="3"/>
      <c r="R30" s="3"/>
      <c r="S30" s="3"/>
      <c r="T30" s="3"/>
      <c r="U30" s="11"/>
      <c r="V30" s="11"/>
      <c r="W30" s="11"/>
      <c r="X30" s="11"/>
      <c r="Y30" s="11"/>
      <c r="Z30" s="11"/>
      <c r="AA30" s="11"/>
      <c r="AH30" s="35" t="s">
        <v>35</v>
      </c>
      <c r="AI30">
        <f>SUM(Y32:Y33)/6</f>
        <v>0</v>
      </c>
    </row>
    <row r="31" spans="2:35" ht="12.95" customHeight="1" x14ac:dyDescent="0.2">
      <c r="B31" s="5"/>
      <c r="L31" s="3"/>
      <c r="M31" s="3"/>
      <c r="N31" s="3"/>
      <c r="O31" s="3"/>
      <c r="P31" s="5" t="s">
        <v>35</v>
      </c>
      <c r="Q31" s="3"/>
      <c r="R31" s="3"/>
      <c r="S31" s="3"/>
      <c r="T31" s="3"/>
      <c r="U31" s="3"/>
      <c r="V31" s="11"/>
      <c r="W31" s="3"/>
      <c r="X31" s="11"/>
      <c r="Y31" s="3"/>
      <c r="Z31" s="11"/>
      <c r="AA31" s="3"/>
      <c r="AH31" s="35" t="s">
        <v>60</v>
      </c>
      <c r="AI31">
        <f>SUM(Y37:Y41)/15</f>
        <v>0</v>
      </c>
    </row>
    <row r="32" spans="2:35" ht="12.95" customHeight="1" x14ac:dyDescent="0.2">
      <c r="B32" s="15" t="s">
        <v>3</v>
      </c>
      <c r="C32" s="15"/>
      <c r="D32" s="15"/>
      <c r="E32" s="15"/>
      <c r="F32" s="15"/>
      <c r="G32" s="15"/>
      <c r="H32" s="15"/>
      <c r="I32" s="15"/>
      <c r="J32" s="15"/>
      <c r="K32" s="15"/>
      <c r="L32" s="3"/>
      <c r="M32" s="3"/>
      <c r="N32" s="3"/>
      <c r="O32" s="11"/>
      <c r="P32" s="3" t="s">
        <v>31</v>
      </c>
      <c r="Q32" s="3"/>
      <c r="R32" s="3"/>
      <c r="S32" s="3"/>
      <c r="T32" s="3"/>
      <c r="U32" s="24"/>
      <c r="V32" s="20"/>
      <c r="W32" s="24"/>
      <c r="X32" s="20"/>
      <c r="Y32" s="24"/>
      <c r="Z32" s="20"/>
      <c r="AA32" s="24"/>
      <c r="AH32" s="35"/>
    </row>
    <row r="33" spans="2:35" ht="12.95" customHeight="1" x14ac:dyDescent="0.2">
      <c r="B33" s="5" t="s">
        <v>4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1"/>
      <c r="O33" s="3"/>
      <c r="P33" s="5" t="s">
        <v>36</v>
      </c>
      <c r="Q33" s="3"/>
      <c r="R33" s="3"/>
      <c r="S33" s="3"/>
      <c r="T33" s="3"/>
      <c r="U33" s="24"/>
      <c r="V33" s="20"/>
      <c r="W33" s="24"/>
      <c r="X33" s="20"/>
      <c r="Y33" s="24"/>
      <c r="Z33" s="20"/>
      <c r="AA33" s="24"/>
      <c r="AH33" s="35" t="s">
        <v>88</v>
      </c>
      <c r="AI33">
        <f>Y67/121</f>
        <v>0</v>
      </c>
    </row>
    <row r="34" spans="2:35" ht="12.95" customHeight="1" x14ac:dyDescent="0.2">
      <c r="B34" s="3" t="s">
        <v>5</v>
      </c>
      <c r="C34" s="3"/>
      <c r="D34" s="3"/>
      <c r="E34" s="3"/>
      <c r="F34" s="3"/>
      <c r="G34" s="24"/>
      <c r="H34" s="23"/>
      <c r="I34" s="24"/>
      <c r="J34" s="23"/>
      <c r="K34" s="24"/>
      <c r="L34" s="3"/>
      <c r="M34" s="11"/>
      <c r="N34" s="3"/>
      <c r="O34" s="3"/>
      <c r="P34" s="3"/>
      <c r="Q34" s="3"/>
      <c r="R34" s="3"/>
      <c r="S34" s="3"/>
      <c r="T34" s="3"/>
      <c r="U34" s="11"/>
      <c r="V34" s="11"/>
      <c r="W34" s="11"/>
      <c r="X34" s="11"/>
      <c r="Y34" s="11"/>
      <c r="Z34" s="11"/>
      <c r="AA34" s="11"/>
    </row>
    <row r="35" spans="2:35" ht="12.95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5" t="s">
        <v>60</v>
      </c>
      <c r="Q35" s="3"/>
      <c r="R35" s="3"/>
      <c r="S35" s="3"/>
      <c r="T35" s="3"/>
      <c r="U35" s="11"/>
      <c r="V35" s="11"/>
      <c r="W35" s="11"/>
      <c r="X35" s="11"/>
      <c r="Y35" s="11"/>
      <c r="Z35" s="11"/>
      <c r="AA35" s="11"/>
      <c r="AH35" s="35" t="s">
        <v>89</v>
      </c>
      <c r="AI35">
        <f>SUM(AA11:AA64,M14:M59)/48</f>
        <v>0</v>
      </c>
    </row>
    <row r="36" spans="2:35" ht="12.95" customHeight="1" x14ac:dyDescent="0.2">
      <c r="B36" s="15" t="s">
        <v>2</v>
      </c>
      <c r="C36" s="15"/>
      <c r="D36" s="15"/>
      <c r="E36" s="15"/>
      <c r="F36" s="15"/>
      <c r="G36" s="15"/>
      <c r="H36" s="15"/>
      <c r="I36" s="15"/>
      <c r="J36" s="15"/>
      <c r="K36" s="15"/>
      <c r="L36" s="3"/>
      <c r="M36" s="3"/>
      <c r="N36" s="3"/>
      <c r="O36" s="11"/>
      <c r="P36" s="3" t="s">
        <v>37</v>
      </c>
      <c r="Q36" s="11"/>
      <c r="R36" s="11"/>
      <c r="S36" s="11"/>
      <c r="T36" s="3"/>
      <c r="U36" s="11"/>
      <c r="V36" s="11"/>
      <c r="W36" s="11"/>
      <c r="X36" s="11"/>
      <c r="Y36" s="11"/>
      <c r="Z36" s="11"/>
      <c r="AA36" s="11"/>
    </row>
    <row r="37" spans="2:35" ht="12.95" customHeight="1" x14ac:dyDescent="0.2">
      <c r="B37" s="15" t="s">
        <v>1</v>
      </c>
      <c r="C37" s="15"/>
      <c r="D37" s="15"/>
      <c r="E37" s="15"/>
      <c r="F37" s="15"/>
      <c r="G37" s="15"/>
      <c r="H37" s="15"/>
      <c r="I37" s="15"/>
      <c r="J37" s="15"/>
      <c r="K37" s="15"/>
      <c r="L37" s="3"/>
      <c r="M37" s="3"/>
      <c r="N37" s="11"/>
      <c r="O37" s="3"/>
      <c r="P37" s="3" t="s">
        <v>52</v>
      </c>
      <c r="Q37" s="11"/>
      <c r="R37" s="11"/>
      <c r="S37" s="11"/>
      <c r="T37" s="11"/>
      <c r="U37" s="24"/>
      <c r="V37" s="20"/>
      <c r="W37" s="24"/>
      <c r="X37" s="20"/>
      <c r="Y37" s="24"/>
      <c r="Z37" s="11"/>
      <c r="AA37" s="11"/>
    </row>
    <row r="38" spans="2:35" ht="12.95" customHeight="1" x14ac:dyDescent="0.2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"/>
      <c r="M38" s="3"/>
      <c r="N38" s="3"/>
      <c r="O38" s="3"/>
      <c r="P38" s="3" t="s">
        <v>53</v>
      </c>
      <c r="Q38" s="11"/>
      <c r="R38" s="11"/>
      <c r="S38" s="11"/>
      <c r="T38" s="11"/>
      <c r="U38" s="24"/>
      <c r="V38" s="20"/>
      <c r="W38" s="24"/>
      <c r="X38" s="20"/>
      <c r="Y38" s="24"/>
      <c r="Z38" s="11"/>
      <c r="AA38" s="11"/>
    </row>
    <row r="39" spans="2:35" ht="12.95" customHeight="1" x14ac:dyDescent="0.2">
      <c r="B39" s="15" t="s">
        <v>6</v>
      </c>
      <c r="C39" s="15"/>
      <c r="D39" s="15"/>
      <c r="E39" s="15"/>
      <c r="F39" s="15"/>
      <c r="G39" s="15"/>
      <c r="H39" s="15"/>
      <c r="I39" s="11"/>
      <c r="J39" s="3"/>
      <c r="K39" s="11"/>
      <c r="L39" s="3"/>
      <c r="M39" s="11"/>
      <c r="N39" s="3"/>
      <c r="O39" s="3"/>
      <c r="P39" s="3"/>
      <c r="Q39" s="24"/>
      <c r="R39" s="24"/>
      <c r="S39" s="24"/>
      <c r="T39" s="23"/>
      <c r="U39" s="24"/>
      <c r="V39" s="20"/>
      <c r="W39" s="24"/>
      <c r="X39" s="20"/>
      <c r="Y39" s="24"/>
      <c r="Z39" s="20"/>
      <c r="AA39" s="24"/>
    </row>
    <row r="40" spans="2:35" ht="12.95" customHeight="1" x14ac:dyDescent="0.2">
      <c r="B40" s="11"/>
      <c r="C40" s="24"/>
      <c r="D40" s="24"/>
      <c r="E40" s="24"/>
      <c r="F40" s="23"/>
      <c r="G40" s="24"/>
      <c r="H40" s="23"/>
      <c r="I40" s="24"/>
      <c r="J40" s="23"/>
      <c r="K40" s="24"/>
      <c r="L40" s="23"/>
      <c r="M40" s="24"/>
      <c r="N40" s="3"/>
      <c r="O40" s="3"/>
      <c r="P40" s="3"/>
      <c r="Q40" s="24"/>
      <c r="R40" s="24"/>
      <c r="S40" s="24"/>
      <c r="T40" s="23"/>
      <c r="U40" s="26"/>
      <c r="V40" s="20"/>
      <c r="W40" s="26"/>
      <c r="X40" s="20"/>
      <c r="Y40" s="26"/>
      <c r="Z40" s="20"/>
      <c r="AA40" s="26"/>
    </row>
    <row r="41" spans="2:35" ht="12.95" customHeight="1" x14ac:dyDescent="0.2">
      <c r="B41" s="3"/>
      <c r="C41" s="3"/>
      <c r="D41" s="3"/>
      <c r="E41" s="3"/>
      <c r="F41" s="3"/>
      <c r="G41" s="12"/>
      <c r="H41" s="3"/>
      <c r="I41" s="12"/>
      <c r="J41" s="3"/>
      <c r="K41" s="12"/>
      <c r="L41" s="3"/>
      <c r="M41" s="11"/>
      <c r="N41" s="3"/>
      <c r="O41" s="11"/>
      <c r="P41" s="5"/>
      <c r="Q41" s="26"/>
      <c r="R41" s="26"/>
      <c r="S41" s="26"/>
      <c r="T41" s="23"/>
      <c r="U41" s="26"/>
      <c r="V41" s="20"/>
      <c r="W41" s="26"/>
      <c r="X41" s="20"/>
      <c r="Y41" s="26"/>
      <c r="Z41" s="20"/>
      <c r="AA41" s="26"/>
    </row>
    <row r="42" spans="2:35" ht="12.95" customHeight="1" x14ac:dyDescent="0.2">
      <c r="B42" s="15" t="s">
        <v>7</v>
      </c>
      <c r="C42" s="15"/>
      <c r="D42" s="15"/>
      <c r="E42" s="15"/>
      <c r="F42" s="15"/>
      <c r="G42" s="11"/>
      <c r="H42" s="3"/>
      <c r="I42" s="11"/>
      <c r="J42" s="3"/>
      <c r="K42" s="11"/>
      <c r="L42" s="3"/>
      <c r="M42" s="11"/>
      <c r="N42" s="11"/>
      <c r="O42" s="11"/>
      <c r="P42" s="5"/>
      <c r="Q42" s="11"/>
      <c r="R42" s="11"/>
      <c r="S42" s="11"/>
      <c r="T42" s="3"/>
      <c r="U42" s="11"/>
      <c r="V42" s="11"/>
      <c r="W42" s="11"/>
      <c r="X42" s="11"/>
      <c r="Y42" s="11"/>
      <c r="Z42" s="11"/>
      <c r="AA42" s="11"/>
    </row>
    <row r="43" spans="2:35" ht="12.95" customHeight="1" x14ac:dyDescent="0.2">
      <c r="B43" s="15"/>
      <c r="C43" s="25"/>
      <c r="D43" s="25"/>
      <c r="E43" s="25"/>
      <c r="F43" s="23"/>
      <c r="G43" s="24"/>
      <c r="H43" s="23"/>
      <c r="I43" s="24"/>
      <c r="J43" s="23"/>
      <c r="K43" s="24"/>
      <c r="L43" s="3"/>
      <c r="M43" s="11"/>
      <c r="N43" s="11"/>
      <c r="O43" s="11"/>
      <c r="P43" s="5" t="s">
        <v>74</v>
      </c>
      <c r="Q43" s="11"/>
      <c r="R43" s="11"/>
      <c r="S43" s="11"/>
      <c r="T43" s="3"/>
      <c r="U43" s="11"/>
      <c r="V43" s="11"/>
      <c r="W43" s="11"/>
      <c r="X43" s="11"/>
      <c r="Y43" s="11"/>
      <c r="Z43" s="11"/>
      <c r="AA43" s="11"/>
    </row>
    <row r="44" spans="2:35" ht="12.95" customHeight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11"/>
      <c r="O44" s="11"/>
      <c r="P44" s="3" t="s">
        <v>38</v>
      </c>
      <c r="Q44" s="24"/>
      <c r="R44" s="24"/>
      <c r="S44" s="24"/>
      <c r="T44" s="23"/>
      <c r="U44" s="24"/>
      <c r="V44" s="20"/>
      <c r="W44" s="24"/>
      <c r="X44" s="20"/>
      <c r="Y44" s="24"/>
      <c r="Z44" s="20"/>
      <c r="AA44" s="24"/>
    </row>
    <row r="45" spans="2:35" ht="12.95" customHeight="1" x14ac:dyDescent="0.2">
      <c r="B45" s="16" t="s">
        <v>8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1"/>
      <c r="O45" s="11"/>
      <c r="P45" s="3"/>
      <c r="Q45" s="24"/>
      <c r="R45" s="24"/>
      <c r="S45" s="24"/>
      <c r="T45" s="23"/>
      <c r="U45" s="24"/>
      <c r="V45" s="20"/>
      <c r="W45" s="24"/>
      <c r="X45" s="20"/>
      <c r="Y45" s="24"/>
      <c r="Z45" s="20"/>
      <c r="AA45" s="24"/>
    </row>
    <row r="46" spans="2:35" ht="12.95" customHeight="1" x14ac:dyDescent="0.2">
      <c r="B46" s="3"/>
      <c r="C46" s="24"/>
      <c r="D46" s="24"/>
      <c r="E46" s="24"/>
      <c r="F46" s="23"/>
      <c r="G46" s="24"/>
      <c r="H46" s="23"/>
      <c r="I46" s="24"/>
      <c r="J46" s="23"/>
      <c r="K46" s="24"/>
      <c r="L46" s="5"/>
      <c r="M46" s="5"/>
      <c r="N46" s="11"/>
      <c r="O46" s="3"/>
      <c r="P46" s="3"/>
      <c r="Q46" s="24"/>
      <c r="R46" s="24"/>
      <c r="S46" s="24"/>
      <c r="T46" s="23"/>
      <c r="U46" s="26"/>
      <c r="V46" s="20"/>
      <c r="W46" s="26"/>
      <c r="X46" s="20"/>
      <c r="Y46" s="26"/>
      <c r="Z46" s="20"/>
      <c r="AA46" s="24"/>
    </row>
    <row r="47" spans="2:35" ht="12.95" customHeight="1" x14ac:dyDescent="0.2">
      <c r="B47" s="3" t="s">
        <v>23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11"/>
      <c r="N47" s="3"/>
      <c r="O47" s="3"/>
      <c r="P47" s="5"/>
      <c r="Q47" s="26"/>
      <c r="R47" s="26"/>
      <c r="S47" s="26"/>
      <c r="T47" s="23"/>
      <c r="U47" s="24"/>
      <c r="V47" s="20"/>
      <c r="W47" s="24"/>
      <c r="X47" s="20"/>
      <c r="Y47" s="24"/>
      <c r="Z47" s="20"/>
      <c r="AA47" s="24"/>
    </row>
    <row r="48" spans="2:35" ht="12.95" customHeight="1" x14ac:dyDescent="0.2">
      <c r="B48" s="5" t="s">
        <v>67</v>
      </c>
      <c r="C48" s="5"/>
      <c r="D48" s="5"/>
      <c r="E48" s="5"/>
      <c r="F48" s="5"/>
      <c r="G48" s="5"/>
      <c r="H48" s="5"/>
      <c r="I48" s="5"/>
      <c r="J48" s="5"/>
      <c r="K48" s="5"/>
      <c r="L48" s="3"/>
      <c r="M48" s="11"/>
      <c r="N48" s="3"/>
      <c r="O48" s="11"/>
      <c r="P48" s="5"/>
      <c r="Q48" s="26"/>
      <c r="R48" s="26"/>
      <c r="S48" s="26"/>
      <c r="T48" s="23"/>
      <c r="U48" s="24"/>
      <c r="V48" s="20"/>
      <c r="W48" s="24"/>
      <c r="X48" s="20"/>
      <c r="Y48" s="24"/>
      <c r="Z48" s="20"/>
      <c r="AA48" s="24"/>
    </row>
    <row r="49" spans="1:27" ht="12.95" customHeight="1" x14ac:dyDescent="0.2">
      <c r="B49" s="3"/>
      <c r="C49" s="24"/>
      <c r="D49" s="24"/>
      <c r="E49" s="24"/>
      <c r="F49" s="23"/>
      <c r="G49" s="24"/>
      <c r="H49" s="23"/>
      <c r="I49" s="24"/>
      <c r="J49" s="23"/>
      <c r="K49" s="24"/>
      <c r="L49" s="3"/>
      <c r="M49" s="11"/>
      <c r="N49" s="5"/>
      <c r="O49" s="3"/>
      <c r="P49" s="3"/>
      <c r="Q49" s="26"/>
      <c r="R49" s="26"/>
      <c r="S49" s="26"/>
      <c r="T49" s="23"/>
      <c r="U49" s="24"/>
      <c r="V49" s="20"/>
      <c r="W49" s="24"/>
      <c r="X49" s="20"/>
      <c r="Y49" s="24"/>
      <c r="Z49" s="20"/>
      <c r="AA49" s="24"/>
    </row>
    <row r="50" spans="1:27" s="2" customFormat="1" ht="13.35" customHeight="1" x14ac:dyDescent="0.2">
      <c r="B50" s="3"/>
      <c r="C50" s="11"/>
      <c r="D50" s="11"/>
      <c r="E50" s="11"/>
      <c r="F50" s="3"/>
      <c r="G50" s="11"/>
      <c r="H50" s="3"/>
      <c r="I50" s="11"/>
      <c r="J50" s="3"/>
      <c r="K50" s="11"/>
      <c r="L50" s="3"/>
      <c r="M50" s="3"/>
      <c r="N50" s="11"/>
      <c r="O50" s="5"/>
      <c r="P50" s="3"/>
      <c r="Q50" s="26"/>
      <c r="R50" s="26"/>
      <c r="S50" s="26"/>
      <c r="T50" s="23"/>
      <c r="U50" s="26"/>
      <c r="V50" s="20"/>
      <c r="W50" s="26"/>
      <c r="X50" s="20"/>
      <c r="Y50" s="26"/>
      <c r="Z50" s="20"/>
      <c r="AA50" s="26"/>
    </row>
    <row r="51" spans="1:27" ht="12.95" customHeight="1" x14ac:dyDescent="0.2">
      <c r="B51" s="15" t="s">
        <v>42</v>
      </c>
      <c r="C51" s="16"/>
      <c r="D51" s="16"/>
      <c r="E51" s="16"/>
      <c r="F51" s="16"/>
      <c r="G51" s="16"/>
      <c r="H51" s="16"/>
      <c r="I51" s="16"/>
      <c r="J51" s="16"/>
      <c r="K51" s="16"/>
      <c r="N51" s="11"/>
      <c r="O51" s="11"/>
      <c r="P51" s="3"/>
      <c r="Q51" s="26"/>
      <c r="R51" s="26"/>
      <c r="S51" s="26"/>
      <c r="T51" s="23"/>
      <c r="U51" s="24"/>
      <c r="V51" s="20"/>
      <c r="W51" s="24"/>
      <c r="X51" s="20"/>
      <c r="Y51" s="24"/>
      <c r="Z51" s="20"/>
      <c r="AA51" s="24"/>
    </row>
    <row r="52" spans="1:27" ht="12.95" customHeight="1" x14ac:dyDescent="0.2">
      <c r="B52" s="15"/>
      <c r="C52" s="25"/>
      <c r="D52" s="25"/>
      <c r="E52" s="25"/>
      <c r="F52" s="29"/>
      <c r="G52" s="25"/>
      <c r="H52" s="29"/>
      <c r="I52" s="25"/>
      <c r="J52" s="29"/>
      <c r="K52" s="25"/>
      <c r="N52" s="3"/>
      <c r="O52" s="11"/>
      <c r="P52" s="3"/>
      <c r="Q52" s="26"/>
      <c r="R52" s="26"/>
      <c r="S52" s="26"/>
      <c r="T52" s="23"/>
      <c r="U52" s="24"/>
      <c r="V52" s="20"/>
      <c r="W52" s="24"/>
      <c r="X52" s="20"/>
      <c r="Y52" s="24"/>
      <c r="Z52" s="20"/>
      <c r="AA52" s="24"/>
    </row>
    <row r="53" spans="1:27" ht="12.95" customHeight="1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N53" s="3"/>
      <c r="O53" s="3"/>
      <c r="P53" s="5"/>
      <c r="Q53" s="26"/>
      <c r="R53" s="26"/>
      <c r="S53" s="26"/>
      <c r="T53" s="23"/>
      <c r="U53" s="24"/>
      <c r="V53" s="20"/>
      <c r="W53" s="24"/>
      <c r="X53" s="20"/>
      <c r="Y53" s="24"/>
      <c r="Z53" s="20"/>
      <c r="AA53" s="24"/>
    </row>
    <row r="54" spans="1:27" ht="12.95" customHeight="1" x14ac:dyDescent="0.2">
      <c r="B54" s="5" t="s">
        <v>68</v>
      </c>
      <c r="C54" s="5"/>
      <c r="D54" s="3"/>
      <c r="E54" s="3"/>
      <c r="F54" s="3"/>
      <c r="G54" s="3"/>
      <c r="H54" s="3"/>
      <c r="I54" s="3"/>
      <c r="J54" s="3"/>
      <c r="K54" s="3"/>
      <c r="N54" s="11"/>
      <c r="O54" s="3"/>
      <c r="P54" s="3"/>
      <c r="Q54" s="26"/>
      <c r="R54" s="26"/>
      <c r="S54" s="26"/>
      <c r="T54" s="23"/>
      <c r="U54" s="24"/>
      <c r="V54" s="20"/>
      <c r="W54" s="24"/>
      <c r="X54" s="20"/>
      <c r="Y54" s="24"/>
      <c r="Z54" s="20"/>
      <c r="AA54" s="24"/>
    </row>
    <row r="55" spans="1:27" ht="12.95" customHeight="1" x14ac:dyDescent="0.2">
      <c r="B55" s="3" t="s">
        <v>9</v>
      </c>
      <c r="C55" s="3"/>
      <c r="D55" s="3"/>
      <c r="E55" s="3"/>
      <c r="F55" s="3"/>
      <c r="G55" s="11"/>
      <c r="H55" s="11"/>
      <c r="I55" s="11"/>
      <c r="J55" s="11"/>
      <c r="K55" s="11"/>
      <c r="L55" s="3"/>
      <c r="M55" s="3"/>
      <c r="N55" s="11"/>
      <c r="O55" s="11"/>
      <c r="P55" s="3"/>
      <c r="Q55" s="26"/>
      <c r="R55" s="26"/>
      <c r="S55" s="26"/>
      <c r="T55" s="23"/>
      <c r="U55" s="24"/>
      <c r="V55" s="20"/>
      <c r="W55" s="24"/>
      <c r="X55" s="20"/>
      <c r="Y55" s="24"/>
      <c r="Z55" s="20"/>
      <c r="AA55" s="24"/>
    </row>
    <row r="56" spans="1:27" ht="12.95" customHeight="1" x14ac:dyDescent="0.2">
      <c r="B56" s="3" t="s">
        <v>14</v>
      </c>
      <c r="C56" s="3"/>
      <c r="D56" s="3"/>
      <c r="E56" s="3"/>
      <c r="F56" s="3"/>
      <c r="G56" s="24"/>
      <c r="H56" s="20"/>
      <c r="I56" s="24"/>
      <c r="J56" s="20"/>
      <c r="K56" s="24"/>
      <c r="L56" s="11"/>
      <c r="M56" s="11"/>
      <c r="N56" s="3"/>
      <c r="O56" s="11"/>
      <c r="P56" s="3"/>
      <c r="Q56" s="26"/>
      <c r="R56" s="26"/>
      <c r="S56" s="26"/>
      <c r="T56" s="23"/>
      <c r="U56" s="24"/>
      <c r="V56" s="20"/>
      <c r="W56" s="24"/>
      <c r="X56" s="20"/>
      <c r="Y56" s="24"/>
      <c r="Z56" s="20"/>
      <c r="AA56" s="24"/>
    </row>
    <row r="57" spans="1:27" ht="12.95" customHeight="1" x14ac:dyDescent="0.2">
      <c r="B57" s="5"/>
      <c r="C57" s="5"/>
      <c r="D57" s="3"/>
      <c r="E57" s="3"/>
      <c r="F57" s="3"/>
      <c r="G57" s="3"/>
      <c r="H57" s="3"/>
      <c r="I57" s="3"/>
      <c r="J57" s="3"/>
      <c r="K57" s="3"/>
      <c r="L57" s="11"/>
      <c r="M57" s="11"/>
      <c r="N57" s="3"/>
      <c r="O57" s="3"/>
      <c r="P57" s="3"/>
      <c r="Q57" s="26"/>
      <c r="R57" s="26"/>
      <c r="S57" s="26"/>
      <c r="T57" s="23"/>
      <c r="U57" s="24"/>
      <c r="V57" s="20"/>
      <c r="W57" s="24"/>
      <c r="X57" s="20"/>
      <c r="Y57" s="24"/>
      <c r="Z57" s="20"/>
      <c r="AA57" s="24"/>
    </row>
    <row r="58" spans="1:27" ht="12.95" customHeight="1" x14ac:dyDescent="0.2">
      <c r="B58" s="5" t="s">
        <v>10</v>
      </c>
      <c r="C58" s="5"/>
      <c r="D58" s="3"/>
      <c r="E58" s="3"/>
      <c r="F58" s="3"/>
      <c r="G58" s="3"/>
      <c r="H58" s="3"/>
      <c r="I58" s="3"/>
      <c r="J58" s="3"/>
      <c r="K58" s="3"/>
      <c r="L58" s="3"/>
      <c r="M58" s="11"/>
      <c r="N58" s="11"/>
      <c r="O58" s="3"/>
      <c r="Q58" s="26"/>
      <c r="R58" s="26"/>
      <c r="S58" s="26"/>
      <c r="T58" s="23"/>
      <c r="U58" s="24"/>
      <c r="V58" s="20"/>
      <c r="W58" s="24"/>
      <c r="X58" s="20"/>
      <c r="Y58" s="24"/>
      <c r="Z58" s="20"/>
      <c r="AA58" s="24"/>
    </row>
    <row r="59" spans="1:27" ht="12.95" customHeight="1" x14ac:dyDescent="0.2">
      <c r="B59" s="11"/>
      <c r="C59" s="44" t="s">
        <v>11</v>
      </c>
      <c r="D59" s="44"/>
      <c r="E59" s="44"/>
      <c r="F59" s="44"/>
      <c r="G59" s="24"/>
      <c r="H59" s="20"/>
      <c r="I59" s="24"/>
      <c r="J59" s="20"/>
      <c r="K59" s="24"/>
      <c r="L59" s="3"/>
      <c r="M59" s="3"/>
      <c r="N59" s="11"/>
      <c r="O59" s="11"/>
      <c r="Q59" s="26"/>
      <c r="R59" s="26"/>
      <c r="S59" s="26"/>
      <c r="T59" s="23"/>
      <c r="U59" s="24"/>
      <c r="V59" s="20"/>
      <c r="W59" s="24"/>
      <c r="X59" s="20"/>
      <c r="Y59" s="24"/>
      <c r="Z59" s="20"/>
      <c r="AA59" s="24"/>
    </row>
    <row r="60" spans="1:27" ht="12.95" customHeight="1" x14ac:dyDescent="0.2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3"/>
      <c r="M60" s="11"/>
      <c r="N60" s="3"/>
      <c r="O60" s="11"/>
      <c r="Q60" s="26"/>
      <c r="R60" s="26"/>
      <c r="S60" s="26"/>
      <c r="T60" s="23"/>
      <c r="U60" s="24"/>
      <c r="V60" s="20"/>
      <c r="W60" s="24"/>
      <c r="X60" s="20"/>
      <c r="Y60" s="24"/>
      <c r="Z60" s="20"/>
      <c r="AA60" s="24"/>
    </row>
    <row r="61" spans="1:27" ht="12.95" customHeight="1" x14ac:dyDescent="0.2">
      <c r="L61" s="3"/>
      <c r="M61" s="11"/>
      <c r="O61" s="3"/>
      <c r="Q61" s="26"/>
      <c r="R61" s="26"/>
      <c r="S61" s="26"/>
      <c r="T61" s="23"/>
      <c r="U61" s="24"/>
      <c r="V61" s="20"/>
      <c r="W61" s="24"/>
      <c r="X61" s="20"/>
      <c r="Y61" s="24"/>
      <c r="Z61" s="20"/>
      <c r="AA61" s="24"/>
    </row>
    <row r="62" spans="1:27" ht="12.95" customHeight="1" x14ac:dyDescent="0.2">
      <c r="L62" s="3"/>
      <c r="M62" s="3"/>
      <c r="Q62" s="26"/>
      <c r="R62" s="26"/>
      <c r="S62" s="26"/>
      <c r="T62" s="23"/>
      <c r="U62" s="24"/>
      <c r="V62" s="20"/>
      <c r="W62" s="24"/>
      <c r="X62" s="20"/>
      <c r="Y62" s="24"/>
      <c r="Z62" s="20"/>
      <c r="AA62" s="24"/>
    </row>
    <row r="63" spans="1:27" ht="12.95" customHeight="1" x14ac:dyDescent="0.2">
      <c r="A63" s="13"/>
      <c r="Q63" s="26"/>
      <c r="R63" s="26"/>
      <c r="S63" s="26"/>
      <c r="T63" s="23"/>
      <c r="U63" s="24"/>
      <c r="V63" s="20"/>
      <c r="W63" s="24"/>
      <c r="X63" s="20"/>
      <c r="Y63" s="24"/>
      <c r="Z63" s="20"/>
      <c r="AA63" s="24"/>
    </row>
    <row r="64" spans="1:27" ht="12.95" customHeight="1" x14ac:dyDescent="0.2">
      <c r="Q64" s="26"/>
      <c r="R64" s="26"/>
      <c r="S64" s="26"/>
      <c r="T64" s="23"/>
      <c r="U64" s="24"/>
      <c r="V64" s="20"/>
      <c r="W64" s="24"/>
      <c r="X64" s="20"/>
      <c r="Y64" s="24"/>
      <c r="Z64" s="20"/>
      <c r="AA64" s="24"/>
    </row>
    <row r="65" spans="1:27" ht="12.95" customHeight="1" x14ac:dyDescent="0.2">
      <c r="A65" s="13"/>
      <c r="B65" s="11"/>
      <c r="C65" s="11"/>
      <c r="D65" s="18"/>
      <c r="E65" s="18"/>
      <c r="Q65" s="11"/>
      <c r="R65" s="11"/>
      <c r="S65" s="11"/>
      <c r="T65" s="3"/>
      <c r="U65" s="11"/>
      <c r="V65" s="11"/>
      <c r="W65" s="11"/>
      <c r="X65" s="11"/>
      <c r="Y65" s="11"/>
      <c r="Z65" s="11"/>
      <c r="AA65" s="11"/>
    </row>
    <row r="66" spans="1:27" ht="12.95" customHeight="1" x14ac:dyDescent="0.2">
      <c r="Q66" s="11"/>
      <c r="R66" s="11"/>
      <c r="S66" s="11"/>
      <c r="T66" s="3"/>
      <c r="U66" s="11"/>
      <c r="V66" s="11"/>
      <c r="W66" s="11"/>
      <c r="X66" s="11"/>
      <c r="Y66" s="11"/>
      <c r="Z66" s="11"/>
      <c r="AA66" s="11"/>
    </row>
    <row r="67" spans="1:27" ht="12.95" customHeight="1" x14ac:dyDescent="0.2">
      <c r="Q67" s="10" t="s">
        <v>43</v>
      </c>
      <c r="R67" s="11"/>
      <c r="S67" s="11"/>
      <c r="T67" s="3"/>
      <c r="U67" s="11"/>
      <c r="V67" s="11"/>
      <c r="W67" s="11"/>
      <c r="X67" s="11"/>
      <c r="Y67" s="27">
        <f>SUM(Y44:Y64,Y37:Y42,Y32:Y33,Y22:Y24,Y11:Y19,K14:K20,K22:K24,K26:K27,K29:K31,K34:K35,K40:K41,K43:K44,K46:K47,K49:K50,K52:K53,K56,K59,Y28:Y30)</f>
        <v>0</v>
      </c>
      <c r="Z67" s="11"/>
      <c r="AA67" s="11"/>
    </row>
    <row r="68" spans="1:27" ht="12.95" customHeight="1" x14ac:dyDescent="0.2">
      <c r="Q68" s="3"/>
      <c r="R68" s="13"/>
      <c r="S68" s="3"/>
      <c r="T68" s="3"/>
      <c r="U68" s="11"/>
      <c r="V68" s="11"/>
      <c r="W68" s="11"/>
      <c r="X68" s="11"/>
      <c r="Y68" s="11"/>
      <c r="Z68" s="11"/>
      <c r="AA68" s="11"/>
    </row>
    <row r="70" spans="1:27" ht="12.95" customHeight="1" x14ac:dyDescent="0.2">
      <c r="Y70" s="3" t="s">
        <v>25</v>
      </c>
    </row>
  </sheetData>
  <mergeCells count="17">
    <mergeCell ref="AH13:AQ13"/>
    <mergeCell ref="AH11:AL11"/>
    <mergeCell ref="C59:F59"/>
    <mergeCell ref="P11:S11"/>
    <mergeCell ref="P14:S14"/>
    <mergeCell ref="B22:F22"/>
    <mergeCell ref="B26:F26"/>
    <mergeCell ref="B23:F23"/>
    <mergeCell ref="B25:F25"/>
    <mergeCell ref="B28:K28"/>
    <mergeCell ref="P12:S12"/>
    <mergeCell ref="B1:AA1"/>
    <mergeCell ref="B2:AA2"/>
    <mergeCell ref="B3:AA3"/>
    <mergeCell ref="Z7:AB7"/>
    <mergeCell ref="C5:I5"/>
    <mergeCell ref="L5:Q5"/>
  </mergeCells>
  <phoneticPr fontId="0" type="noConversion"/>
  <pageMargins left="0.25" right="0.25" top="0.5" bottom="0.5" header="0.5" footer="0.5"/>
  <pageSetup paperSize="5" scale="48" orientation="portrait" horizontalDpi="4294967292" verticalDpi="4294967292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S25"/>
  <sheetViews>
    <sheetView topLeftCell="A7" workbookViewId="0">
      <selection activeCell="K16" sqref="K16"/>
    </sheetView>
  </sheetViews>
  <sheetFormatPr defaultColWidth="4.7109375" defaultRowHeight="12.75" x14ac:dyDescent="0.2"/>
  <sheetData>
    <row r="10" spans="1:19" x14ac:dyDescent="0.2">
      <c r="A10" s="46" t="s">
        <v>26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2" spans="1:19" x14ac:dyDescent="0.2">
      <c r="A12" s="47" t="s">
        <v>27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2">
      <c r="A14" s="45" t="s">
        <v>28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</row>
    <row r="15" spans="1:19" x14ac:dyDescent="0.2">
      <c r="A15" s="45" t="s">
        <v>29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</row>
    <row r="17" spans="1:19" x14ac:dyDescent="0.2">
      <c r="A17" s="45" t="s">
        <v>64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</row>
    <row r="19" spans="1:19" x14ac:dyDescent="0.2">
      <c r="A19" s="45" t="s">
        <v>70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</row>
    <row r="21" spans="1:19" x14ac:dyDescent="0.2">
      <c r="A21" s="45" t="s">
        <v>0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</row>
    <row r="22" spans="1:19" x14ac:dyDescent="0.2">
      <c r="A22" s="45" t="s">
        <v>76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4" spans="1:19" x14ac:dyDescent="0.2">
      <c r="A24" s="17">
        <v>5</v>
      </c>
      <c r="B24" t="s">
        <v>15</v>
      </c>
    </row>
    <row r="25" spans="1:19" x14ac:dyDescent="0.2">
      <c r="A25" s="17"/>
    </row>
  </sheetData>
  <mergeCells count="8">
    <mergeCell ref="A22:S22"/>
    <mergeCell ref="A15:S15"/>
    <mergeCell ref="A17:S17"/>
    <mergeCell ref="A19:S19"/>
    <mergeCell ref="A10:S10"/>
    <mergeCell ref="A12:S12"/>
    <mergeCell ref="A14:S14"/>
    <mergeCell ref="A21:S21"/>
  </mergeCells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 1</vt:lpstr>
      <vt:lpstr>Page 2</vt:lpstr>
      <vt:lpstr>Sheet3</vt:lpstr>
    </vt:vector>
  </TitlesOfParts>
  <Company>University of Wyoming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wyocwgrl</dc:creator>
  <cp:lastModifiedBy>John P. Hewlett</cp:lastModifiedBy>
  <cp:lastPrinted>2015-02-11T19:50:46Z</cp:lastPrinted>
  <dcterms:created xsi:type="dcterms:W3CDTF">2002-07-30T21:18:00Z</dcterms:created>
  <dcterms:modified xsi:type="dcterms:W3CDTF">2015-02-11T19:50:52Z</dcterms:modified>
</cp:coreProperties>
</file>