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925"/>
  </bookViews>
  <sheets>
    <sheet name="CHE" sheetId="10" r:id="rId1"/>
  </sheets>
  <definedNames>
    <definedName name="_xlnm.Print_Area" localSheetId="0">CHE!$A$1:$M$70</definedName>
  </definedNames>
  <calcPr calcId="145621"/>
</workbook>
</file>

<file path=xl/calcChain.xml><?xml version="1.0" encoding="utf-8"?>
<calcChain xmlns="http://schemas.openxmlformats.org/spreadsheetml/2006/main">
  <c r="L53" i="10" l="1"/>
  <c r="E53" i="10"/>
  <c r="L41" i="10"/>
  <c r="L28" i="10"/>
  <c r="E28" i="10"/>
  <c r="L15" i="10"/>
  <c r="E15" i="10"/>
  <c r="D54" i="10"/>
  <c r="E40" i="10"/>
</calcChain>
</file>

<file path=xl/sharedStrings.xml><?xml version="1.0" encoding="utf-8"?>
<sst xmlns="http://schemas.openxmlformats.org/spreadsheetml/2006/main" count="119" uniqueCount="87">
  <si>
    <t>FALL</t>
  </si>
  <si>
    <t>Grade</t>
  </si>
  <si>
    <t>SPRING</t>
  </si>
  <si>
    <t>FRESHMAN YEAR</t>
  </si>
  <si>
    <t>MATH</t>
  </si>
  <si>
    <t>Calculus II</t>
  </si>
  <si>
    <t>CHEM</t>
  </si>
  <si>
    <t>PHYS</t>
  </si>
  <si>
    <t>LIFE</t>
  </si>
  <si>
    <t>ENGL</t>
  </si>
  <si>
    <t>SOPHOMORE YEAR</t>
  </si>
  <si>
    <t>Calculus III</t>
  </si>
  <si>
    <t>Applied Differential Eqns I</t>
  </si>
  <si>
    <t>Organic Chemistry I</t>
  </si>
  <si>
    <t xml:space="preserve">CHE </t>
  </si>
  <si>
    <t>Organic Chemistry II</t>
  </si>
  <si>
    <t>JUNIOR YEAR</t>
  </si>
  <si>
    <t>CHE</t>
  </si>
  <si>
    <t>Process Simul &amp; Econ</t>
  </si>
  <si>
    <t>Physical Chemistry I</t>
  </si>
  <si>
    <t>SENIOR YEAR</t>
  </si>
  <si>
    <t>Process Design I</t>
  </si>
  <si>
    <t>Total Hours:</t>
  </si>
  <si>
    <t>Reaction Engineering</t>
  </si>
  <si>
    <t>Chem Process Analysis</t>
  </si>
  <si>
    <t>US &amp; Wyo Const (V)</t>
  </si>
  <si>
    <t>Process Dyn &amp; Control</t>
  </si>
  <si>
    <t>CHEMICAL ENGINEERING CURRICULUM</t>
  </si>
  <si>
    <t>(for students entering UW Fall 2015 or later)</t>
  </si>
  <si>
    <t>Human Culture (H)</t>
  </si>
  <si>
    <t>First Year Seminar (FYS)</t>
  </si>
  <si>
    <t>Calculus I (Q)</t>
  </si>
  <si>
    <t>General Biology I</t>
  </si>
  <si>
    <t>Adv Gen Chemistry II</t>
  </si>
  <si>
    <t>Engr Physics I* (PN)</t>
  </si>
  <si>
    <t>Coll Comp &amp; Rhet (COM1)</t>
  </si>
  <si>
    <t>COJO</t>
  </si>
  <si>
    <t>Public Speaking (COM2)</t>
  </si>
  <si>
    <t>Unit Ops Lab II</t>
  </si>
  <si>
    <t>Chemical Thermo I</t>
  </si>
  <si>
    <t>Chemical Thermo II</t>
  </si>
  <si>
    <t>Unit Ops Lab I</t>
  </si>
  <si>
    <t>Process Design II (COM3)</t>
  </si>
  <si>
    <t>Heat Transfer</t>
  </si>
  <si>
    <t>Mass Transfer</t>
  </si>
  <si>
    <t>Technical Elective**</t>
  </si>
  <si>
    <t>Che. Eng. Fluid Mechanics</t>
  </si>
  <si>
    <t>Intro to Chemical Eng.</t>
  </si>
  <si>
    <t>Engr Physics II</t>
  </si>
  <si>
    <t>*The ES 2110/2120 sequence can be substituted for PHYS 1210</t>
  </si>
  <si>
    <t>**Chemical Engineering Curriculum allows for the following Elective Concentrations:</t>
  </si>
  <si>
    <t>Adv Gen Chemistry I (PN)</t>
  </si>
  <si>
    <t>·   Petroleum Engineering</t>
  </si>
  <si>
    <t>·   Biological Engineering</t>
  </si>
  <si>
    <t>·   Environmental Engineering</t>
  </si>
  <si>
    <t>·   Graduate School Preparation</t>
  </si>
  <si>
    <t>Intro to CHE Computing</t>
  </si>
  <si>
    <t>C Math 1405 or 1450, MPE 5, ACT 27, SAT 600</t>
  </si>
  <si>
    <t>Concurrent MATH 2200</t>
  </si>
  <si>
    <t>C in MATH 0921 or MPE 2, ACT 21, SAT 600</t>
  </si>
  <si>
    <t>C in MATH 2200</t>
  </si>
  <si>
    <t>CHEM 1050 (or CHEM 1020)</t>
  </si>
  <si>
    <t>C in MATH 2200, Concurrent MATH 2205</t>
  </si>
  <si>
    <t>CHEM 1050 or CHEM 1020 &amp; Concurrent PHYS 1210</t>
  </si>
  <si>
    <t>None</t>
  </si>
  <si>
    <t>C in MATH 2205</t>
  </si>
  <si>
    <t>CHEM 1060 (or CHEM 1030)</t>
  </si>
  <si>
    <t>C in MATH 2205, CHEM 1050 (or CHEM 1020)</t>
  </si>
  <si>
    <t>C in MATH 2205, Concurrent in MATH 2210</t>
  </si>
  <si>
    <t>CHEM 2420</t>
  </si>
  <si>
    <t>C in CHE 1005 &amp; Concurrent MATH 2310</t>
  </si>
  <si>
    <t>PHYS 1210, MATH 2210 &amp; C in CHE 2005</t>
  </si>
  <si>
    <t>PHYS 1210, MATH 2210, Concurrent MATH 2310 &amp; C in CHE 2005</t>
  </si>
  <si>
    <t>CHE 2060, CHE 2070 or ES 2310</t>
  </si>
  <si>
    <t>MATH 2210, PHYS 1220, CHEM 1060 or 1030</t>
  </si>
  <si>
    <t>COJO 2010 &amp; CHE 4070</t>
  </si>
  <si>
    <t>(O,WB)</t>
  </si>
  <si>
    <t>Prerequisite(s)</t>
  </si>
  <si>
    <t>CHE 3028, CHE 3070 &amp; CHE 4060</t>
  </si>
  <si>
    <t>CHE 3028 and CHE 4060</t>
  </si>
  <si>
    <t>CHE 3040</t>
  </si>
  <si>
    <t>CHE 3026, CHE 3028 &amp; CHE 4060</t>
  </si>
  <si>
    <t>CHE 2060, CHE 2080 or ES 2330</t>
  </si>
  <si>
    <t>CHE 2060, &amp; CHE 2080 or ES 2330</t>
  </si>
  <si>
    <t>CHE 3015, CHE 3026 &amp; Concurrent CHE 3028</t>
  </si>
  <si>
    <t>CHE 3015, CHE 3026 &amp; concurrent CHE 3028</t>
  </si>
  <si>
    <t>Revised 6/25/18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</si>
</sst>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2"/>
    <xf numFmtId="0" fontId="3" fillId="1" borderId="0" xfId="2" applyFont="1" applyFill="1"/>
    <xf numFmtId="0" fontId="3" fillId="1" borderId="0" xfId="2" applyFont="1" applyFill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1" xfId="2" applyFont="1" applyBorder="1"/>
    <xf numFmtId="0" fontId="3" fillId="0" borderId="0" xfId="2" applyFont="1" applyBorder="1"/>
    <xf numFmtId="0" fontId="3" fillId="0" borderId="0" xfId="2" applyFont="1" applyAlignment="1">
      <alignment horizontal="left"/>
    </xf>
    <xf numFmtId="0" fontId="5" fillId="0" borderId="0" xfId="2" applyFont="1"/>
    <xf numFmtId="0" fontId="4" fillId="0" borderId="0" xfId="2" applyFont="1"/>
    <xf numFmtId="0" fontId="3" fillId="0" borderId="1" xfId="2" applyFont="1" applyFill="1" applyBorder="1"/>
    <xf numFmtId="0" fontId="8" fillId="0" borderId="0" xfId="0" applyFont="1"/>
    <xf numFmtId="0" fontId="6" fillId="0" borderId="1" xfId="2" applyFont="1" applyBorder="1"/>
    <xf numFmtId="0" fontId="6" fillId="0" borderId="0" xfId="0" applyFont="1"/>
    <xf numFmtId="0" fontId="6" fillId="0" borderId="0" xfId="2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/>
    </xf>
    <xf numFmtId="0" fontId="6" fillId="0" borderId="0" xfId="2" applyFont="1" applyBorder="1"/>
    <xf numFmtId="0" fontId="9" fillId="0" borderId="0" xfId="2" applyFont="1" applyAlignment="1"/>
    <xf numFmtId="0" fontId="3" fillId="3" borderId="0" xfId="2" applyFont="1" applyFill="1"/>
    <xf numFmtId="0" fontId="7" fillId="3" borderId="0" xfId="0" applyFont="1" applyFill="1" applyAlignment="1">
      <alignment horizontal="center"/>
    </xf>
    <xf numFmtId="0" fontId="3" fillId="3" borderId="0" xfId="2" applyFont="1" applyFill="1" applyAlignment="1">
      <alignment horizontal="center"/>
    </xf>
    <xf numFmtId="0" fontId="3" fillId="0" borderId="2" xfId="2" applyFont="1" applyBorder="1"/>
    <xf numFmtId="0" fontId="3" fillId="2" borderId="0" xfId="2" applyFont="1" applyFill="1"/>
    <xf numFmtId="0" fontId="3" fillId="0" borderId="3" xfId="2" applyFont="1" applyBorder="1"/>
    <xf numFmtId="0" fontId="6" fillId="0" borderId="3" xfId="2" applyFont="1" applyBorder="1"/>
    <xf numFmtId="0" fontId="3" fillId="0" borderId="4" xfId="2" applyFont="1" applyBorder="1"/>
    <xf numFmtId="0" fontId="3" fillId="1" borderId="0" xfId="2" applyFont="1" applyFill="1" applyBorder="1"/>
    <xf numFmtId="0" fontId="6" fillId="0" borderId="4" xfId="2" applyFont="1" applyBorder="1"/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1" borderId="0" xfId="2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99"/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61</xdr:row>
      <xdr:rowOff>0</xdr:rowOff>
    </xdr:from>
    <xdr:ext cx="8051799" cy="903452"/>
    <xdr:sp macro="" textlink="">
      <xdr:nvSpPr>
        <xdr:cNvPr id="2" name="TextBox 1"/>
        <xdr:cNvSpPr txBox="1"/>
      </xdr:nvSpPr>
      <xdr:spPr>
        <a:xfrm>
          <a:off x="12700" y="11811000"/>
          <a:ext cx="8051799" cy="9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Elective courses can also be used to obtain a concurrent Chemistry major (Plan 1 BS or BA) or a minor (Math, Business, Management, Agricultural Business, etc.), or to satisfy pre-med recommended courses. Students are referred to the respective departments for further information. 18 credits of Techincal Electives required (10 credits must be 3000+). At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least one Chemical Engineering Techincal elective (3 credits) is required. Additional Chemical Engineering elective courses may be used as Techinical electives.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A43" zoomScaleNormal="100" zoomScaleSheetLayoutView="75" workbookViewId="0">
      <selection activeCell="D68" sqref="D68"/>
    </sheetView>
  </sheetViews>
  <sheetFormatPr defaultRowHeight="12.75" x14ac:dyDescent="0.2"/>
  <cols>
    <col min="1" max="1" width="2.85546875" customWidth="1"/>
    <col min="2" max="2" width="7.7109375" customWidth="1"/>
    <col min="3" max="3" width="6.7109375" customWidth="1"/>
    <col min="4" max="4" width="28.42578125" customWidth="1"/>
    <col min="5" max="5" width="6.42578125" customWidth="1"/>
    <col min="6" max="6" width="7.7109375" customWidth="1"/>
    <col min="7" max="7" width="2.28515625" customWidth="1"/>
    <col min="8" max="8" width="3.28515625" customWidth="1"/>
    <col min="9" max="9" width="7.7109375" customWidth="1"/>
    <col min="10" max="10" width="6.5703125" customWidth="1"/>
    <col min="11" max="11" width="28.42578125" customWidth="1"/>
    <col min="12" max="12" width="6.5703125" customWidth="1"/>
    <col min="13" max="13" width="7.7109375" customWidth="1"/>
  </cols>
  <sheetData>
    <row r="1" spans="1:13" s="1" customFormat="1" ht="15.75" x14ac:dyDescent="0.2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x14ac:dyDescent="0.25">
      <c r="A2" s="26"/>
      <c r="B2" s="26"/>
      <c r="C2" s="26"/>
      <c r="D2" s="26"/>
      <c r="E2" s="26"/>
      <c r="F2" s="26"/>
      <c r="G2" s="27" t="s">
        <v>28</v>
      </c>
      <c r="H2" s="28"/>
      <c r="I2" s="26"/>
      <c r="J2" s="26"/>
      <c r="K2" s="26"/>
      <c r="L2" s="26"/>
      <c r="M2" s="26"/>
    </row>
    <row r="3" spans="1:13" ht="15" x14ac:dyDescent="0.2">
      <c r="A3" s="9"/>
      <c r="B3" s="9"/>
      <c r="C3" s="9"/>
      <c r="D3" s="9" t="s">
        <v>0</v>
      </c>
      <c r="E3" s="9"/>
      <c r="F3" s="9" t="s">
        <v>1</v>
      </c>
      <c r="G3" s="10"/>
      <c r="H3" s="10"/>
      <c r="I3" s="9"/>
      <c r="J3" s="9"/>
      <c r="K3" s="9" t="s">
        <v>2</v>
      </c>
      <c r="L3" s="9"/>
      <c r="M3" s="7" t="s">
        <v>1</v>
      </c>
    </row>
    <row r="4" spans="1:13" ht="15" x14ac:dyDescent="0.2">
      <c r="A4" s="5"/>
      <c r="B4" s="5"/>
      <c r="C4" s="5"/>
      <c r="D4" s="5"/>
      <c r="E4" s="5"/>
      <c r="F4" s="5"/>
      <c r="G4" s="6" t="s">
        <v>3</v>
      </c>
      <c r="H4" s="6"/>
      <c r="I4" s="5"/>
      <c r="J4" s="5"/>
      <c r="K4" s="5"/>
      <c r="L4" s="5"/>
      <c r="M4" s="5"/>
    </row>
    <row r="5" spans="1:13" ht="15.75" thickBot="1" x14ac:dyDescent="0.25">
      <c r="A5" s="7"/>
      <c r="B5" s="7"/>
      <c r="C5" s="7">
        <v>1101</v>
      </c>
      <c r="D5" s="7" t="s">
        <v>30</v>
      </c>
      <c r="E5" s="7">
        <v>3</v>
      </c>
      <c r="F5" s="31"/>
      <c r="G5" s="8"/>
      <c r="H5" s="8"/>
      <c r="I5" s="7" t="s">
        <v>4</v>
      </c>
      <c r="J5" s="7">
        <v>2205</v>
      </c>
      <c r="K5" s="7" t="s">
        <v>5</v>
      </c>
      <c r="L5" s="7">
        <v>4</v>
      </c>
      <c r="M5" s="31"/>
    </row>
    <row r="6" spans="1:13" ht="15" x14ac:dyDescent="0.2">
      <c r="A6" s="7"/>
      <c r="B6" s="7"/>
      <c r="C6" s="36" t="s">
        <v>64</v>
      </c>
      <c r="D6" s="36"/>
      <c r="E6" s="36"/>
      <c r="F6" s="12"/>
      <c r="G6" s="8"/>
      <c r="H6" s="8"/>
      <c r="I6" s="7"/>
      <c r="J6" s="36" t="s">
        <v>60</v>
      </c>
      <c r="K6" s="36"/>
      <c r="L6" s="36"/>
      <c r="M6" s="12"/>
    </row>
    <row r="7" spans="1:13" ht="15.75" thickBot="1" x14ac:dyDescent="0.25">
      <c r="A7" s="7"/>
      <c r="B7" s="7" t="s">
        <v>4</v>
      </c>
      <c r="C7" s="7">
        <v>2200</v>
      </c>
      <c r="D7" s="7" t="s">
        <v>31</v>
      </c>
      <c r="E7" s="7">
        <v>4</v>
      </c>
      <c r="F7" s="31"/>
      <c r="G7" s="8"/>
      <c r="H7" s="8"/>
      <c r="I7" s="7" t="s">
        <v>6</v>
      </c>
      <c r="J7" s="7">
        <v>1060</v>
      </c>
      <c r="K7" s="7" t="s">
        <v>33</v>
      </c>
      <c r="L7" s="7">
        <v>4</v>
      </c>
      <c r="M7" s="31"/>
    </row>
    <row r="8" spans="1:13" ht="15" x14ac:dyDescent="0.2">
      <c r="A8" s="7"/>
      <c r="B8" s="25"/>
      <c r="C8" s="36" t="s">
        <v>57</v>
      </c>
      <c r="D8" s="36"/>
      <c r="E8" s="36"/>
      <c r="F8" s="12"/>
      <c r="G8" s="8"/>
      <c r="H8" s="8"/>
      <c r="I8" s="7"/>
      <c r="J8" s="36" t="s">
        <v>61</v>
      </c>
      <c r="K8" s="36"/>
      <c r="L8" s="36"/>
      <c r="M8" s="12"/>
    </row>
    <row r="9" spans="1:13" ht="15.75" thickBot="1" x14ac:dyDescent="0.25">
      <c r="A9" s="7"/>
      <c r="B9" s="7" t="s">
        <v>6</v>
      </c>
      <c r="C9" s="7">
        <v>1050</v>
      </c>
      <c r="D9" s="7" t="s">
        <v>51</v>
      </c>
      <c r="E9" s="7">
        <v>4</v>
      </c>
      <c r="F9" s="31"/>
      <c r="G9" s="8"/>
      <c r="H9" s="8"/>
      <c r="I9" s="7" t="s">
        <v>7</v>
      </c>
      <c r="J9" s="7">
        <v>1210</v>
      </c>
      <c r="K9" s="7" t="s">
        <v>34</v>
      </c>
      <c r="L9" s="7">
        <v>4</v>
      </c>
      <c r="M9" s="31"/>
    </row>
    <row r="10" spans="1:13" ht="15" x14ac:dyDescent="0.2">
      <c r="A10" s="7"/>
      <c r="B10" s="7"/>
      <c r="C10" s="36" t="s">
        <v>58</v>
      </c>
      <c r="D10" s="36"/>
      <c r="E10" s="36"/>
      <c r="F10" s="12"/>
      <c r="G10" s="8"/>
      <c r="H10" s="8"/>
      <c r="I10" s="7"/>
      <c r="J10" s="36" t="s">
        <v>62</v>
      </c>
      <c r="K10" s="36"/>
      <c r="L10" s="36"/>
      <c r="M10" s="12"/>
    </row>
    <row r="11" spans="1:13" ht="15.75" thickBot="1" x14ac:dyDescent="0.25">
      <c r="A11" s="7"/>
      <c r="B11" s="7" t="s">
        <v>8</v>
      </c>
      <c r="C11" s="7">
        <v>1010</v>
      </c>
      <c r="D11" s="7" t="s">
        <v>32</v>
      </c>
      <c r="E11" s="7">
        <v>4</v>
      </c>
      <c r="F11" s="31"/>
      <c r="G11" s="8"/>
      <c r="H11" s="8"/>
      <c r="I11" s="7" t="s">
        <v>9</v>
      </c>
      <c r="J11" s="7">
        <v>1010</v>
      </c>
      <c r="K11" s="7" t="s">
        <v>35</v>
      </c>
      <c r="L11" s="12">
        <v>3</v>
      </c>
      <c r="M11" s="31"/>
    </row>
    <row r="12" spans="1:13" ht="15" x14ac:dyDescent="0.2">
      <c r="A12" s="7"/>
      <c r="B12" s="7"/>
      <c r="C12" s="36" t="s">
        <v>59</v>
      </c>
      <c r="D12" s="36"/>
      <c r="E12" s="36"/>
      <c r="F12" s="12"/>
      <c r="G12" s="8"/>
      <c r="H12" s="8"/>
      <c r="I12" s="7"/>
      <c r="J12" s="36" t="s">
        <v>64</v>
      </c>
      <c r="K12" s="36"/>
      <c r="L12" s="36"/>
      <c r="M12" s="12"/>
    </row>
    <row r="13" spans="1:13" ht="15.75" thickBot="1" x14ac:dyDescent="0.25">
      <c r="A13" s="7"/>
      <c r="B13" s="7"/>
      <c r="C13" s="7"/>
      <c r="D13" s="7"/>
      <c r="E13" s="11"/>
      <c r="F13" s="11"/>
      <c r="G13" s="8"/>
      <c r="H13" s="8"/>
      <c r="I13" s="7" t="s">
        <v>17</v>
      </c>
      <c r="J13" s="7">
        <v>1005</v>
      </c>
      <c r="K13" s="7" t="s">
        <v>47</v>
      </c>
      <c r="L13" s="18">
        <v>1</v>
      </c>
      <c r="M13" s="31"/>
    </row>
    <row r="14" spans="1:13" ht="15" x14ac:dyDescent="0.2">
      <c r="A14" s="7"/>
      <c r="B14" s="7"/>
      <c r="C14" s="7"/>
      <c r="D14" s="7"/>
      <c r="E14" s="12"/>
      <c r="F14" s="12"/>
      <c r="G14" s="8"/>
      <c r="H14" s="8"/>
      <c r="I14" s="7"/>
      <c r="J14" s="36" t="s">
        <v>63</v>
      </c>
      <c r="K14" s="36"/>
      <c r="L14" s="36"/>
      <c r="M14" s="12"/>
    </row>
    <row r="15" spans="1:13" ht="15" x14ac:dyDescent="0.2">
      <c r="A15" s="7"/>
      <c r="B15" s="7"/>
      <c r="C15" s="7"/>
      <c r="D15" s="7"/>
      <c r="E15" s="7">
        <f>SUM(E5:E13)</f>
        <v>15</v>
      </c>
      <c r="F15" s="7"/>
      <c r="G15" s="8"/>
      <c r="H15" s="8"/>
      <c r="I15" s="7"/>
      <c r="J15" s="7"/>
      <c r="K15" s="7"/>
      <c r="L15" s="7">
        <f>SUM(L5:L13)</f>
        <v>16</v>
      </c>
      <c r="M15" s="7"/>
    </row>
    <row r="16" spans="1:13" ht="15" x14ac:dyDescent="0.2">
      <c r="A16" s="7"/>
      <c r="B16" s="7"/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</row>
    <row r="17" spans="1:13" ht="15" x14ac:dyDescent="0.2">
      <c r="A17" s="5"/>
      <c r="B17" s="5"/>
      <c r="C17" s="5"/>
      <c r="D17" s="5"/>
      <c r="E17" s="5"/>
      <c r="F17" s="5"/>
      <c r="G17" s="6" t="s">
        <v>10</v>
      </c>
      <c r="H17" s="6"/>
      <c r="I17" s="5"/>
      <c r="J17" s="5"/>
      <c r="K17" s="5"/>
      <c r="L17" s="5"/>
      <c r="M17" s="5"/>
    </row>
    <row r="18" spans="1:13" ht="15.75" thickBot="1" x14ac:dyDescent="0.25">
      <c r="A18" s="7"/>
      <c r="B18" s="7" t="s">
        <v>4</v>
      </c>
      <c r="C18" s="7">
        <v>2210</v>
      </c>
      <c r="D18" s="7" t="s">
        <v>11</v>
      </c>
      <c r="E18" s="7">
        <v>4</v>
      </c>
      <c r="F18" s="31"/>
      <c r="G18" s="8"/>
      <c r="H18" s="7"/>
      <c r="I18" s="7" t="s">
        <v>4</v>
      </c>
      <c r="J18" s="7">
        <v>2310</v>
      </c>
      <c r="K18" s="7" t="s">
        <v>12</v>
      </c>
      <c r="L18" s="7">
        <v>3</v>
      </c>
      <c r="M18" s="31"/>
    </row>
    <row r="19" spans="1:13" ht="15" x14ac:dyDescent="0.2">
      <c r="A19" s="7"/>
      <c r="B19" s="7"/>
      <c r="C19" s="36" t="s">
        <v>65</v>
      </c>
      <c r="D19" s="36"/>
      <c r="E19" s="36"/>
      <c r="F19" s="12"/>
      <c r="G19" s="8"/>
      <c r="H19" s="7"/>
      <c r="I19" s="7"/>
      <c r="J19" s="36" t="s">
        <v>65</v>
      </c>
      <c r="K19" s="36"/>
      <c r="L19" s="36"/>
      <c r="M19" s="12"/>
    </row>
    <row r="20" spans="1:13" ht="15.75" thickBot="1" x14ac:dyDescent="0.25">
      <c r="A20" s="7"/>
      <c r="B20" s="7" t="s">
        <v>6</v>
      </c>
      <c r="C20" s="7">
        <v>2420</v>
      </c>
      <c r="D20" s="7" t="s">
        <v>13</v>
      </c>
      <c r="E20" s="7">
        <v>4</v>
      </c>
      <c r="F20" s="31"/>
      <c r="G20" s="8"/>
      <c r="H20" s="7"/>
      <c r="I20" s="7" t="s">
        <v>6</v>
      </c>
      <c r="J20" s="7">
        <v>2440</v>
      </c>
      <c r="K20" s="7" t="s">
        <v>15</v>
      </c>
      <c r="L20" s="7">
        <v>4</v>
      </c>
      <c r="M20" s="31"/>
    </row>
    <row r="21" spans="1:13" ht="15" x14ac:dyDescent="0.2">
      <c r="A21" s="7"/>
      <c r="B21" s="7"/>
      <c r="C21" s="36" t="s">
        <v>66</v>
      </c>
      <c r="D21" s="36"/>
      <c r="E21" s="36"/>
      <c r="F21" s="12"/>
      <c r="G21" s="8"/>
      <c r="H21" s="7"/>
      <c r="I21" s="7"/>
      <c r="J21" s="36" t="s">
        <v>69</v>
      </c>
      <c r="K21" s="36"/>
      <c r="L21" s="36"/>
      <c r="M21" s="12"/>
    </row>
    <row r="22" spans="1:13" ht="15.75" thickBot="1" x14ac:dyDescent="0.25">
      <c r="A22" s="7"/>
      <c r="B22" s="7" t="s">
        <v>17</v>
      </c>
      <c r="C22" s="7">
        <v>2005</v>
      </c>
      <c r="D22" s="7" t="s">
        <v>24</v>
      </c>
      <c r="E22" s="7">
        <v>3</v>
      </c>
      <c r="F22" s="31"/>
      <c r="G22" s="8"/>
      <c r="H22" s="7"/>
      <c r="I22" s="7" t="s">
        <v>14</v>
      </c>
      <c r="J22" s="7">
        <v>2060</v>
      </c>
      <c r="K22" s="7" t="s">
        <v>56</v>
      </c>
      <c r="L22" s="7">
        <v>3</v>
      </c>
      <c r="M22" s="31"/>
    </row>
    <row r="23" spans="1:13" ht="15" x14ac:dyDescent="0.2">
      <c r="A23" s="7"/>
      <c r="B23" s="7"/>
      <c r="C23" s="36" t="s">
        <v>67</v>
      </c>
      <c r="D23" s="36"/>
      <c r="E23" s="36"/>
      <c r="F23" s="12"/>
      <c r="G23" s="8"/>
      <c r="H23" s="7"/>
      <c r="I23" s="7"/>
      <c r="J23" s="36" t="s">
        <v>70</v>
      </c>
      <c r="K23" s="36"/>
      <c r="L23" s="36"/>
      <c r="M23" s="12"/>
    </row>
    <row r="24" spans="1:13" ht="15.75" thickBot="1" x14ac:dyDescent="0.25">
      <c r="A24" s="7"/>
      <c r="B24" s="7" t="s">
        <v>7</v>
      </c>
      <c r="C24" s="7">
        <v>1220</v>
      </c>
      <c r="D24" s="7" t="s">
        <v>48</v>
      </c>
      <c r="E24" s="12">
        <v>4</v>
      </c>
      <c r="F24" s="31"/>
      <c r="G24" s="8"/>
      <c r="H24" s="8"/>
      <c r="I24" s="7" t="s">
        <v>17</v>
      </c>
      <c r="J24" s="7">
        <v>2070</v>
      </c>
      <c r="K24" s="7" t="s">
        <v>39</v>
      </c>
      <c r="L24" s="7">
        <v>3</v>
      </c>
      <c r="M24" s="31"/>
    </row>
    <row r="25" spans="1:13" ht="15" x14ac:dyDescent="0.2">
      <c r="A25" s="7"/>
      <c r="B25" s="7"/>
      <c r="C25" s="36" t="s">
        <v>68</v>
      </c>
      <c r="D25" s="36"/>
      <c r="E25" s="36"/>
      <c r="F25" s="12"/>
      <c r="G25" s="8"/>
      <c r="H25" s="8"/>
      <c r="I25" s="7"/>
      <c r="J25" s="36" t="s">
        <v>71</v>
      </c>
      <c r="K25" s="36"/>
      <c r="L25" s="36"/>
      <c r="M25" s="12"/>
    </row>
    <row r="26" spans="1:13" ht="15.75" thickBot="1" x14ac:dyDescent="0.25">
      <c r="A26" s="7"/>
      <c r="B26" s="7" t="s">
        <v>36</v>
      </c>
      <c r="C26" s="7">
        <v>2010</v>
      </c>
      <c r="D26" s="7" t="s">
        <v>37</v>
      </c>
      <c r="E26" s="11">
        <v>3</v>
      </c>
      <c r="F26" s="32"/>
      <c r="G26" s="8"/>
      <c r="H26" s="8"/>
      <c r="I26" s="7" t="s">
        <v>17</v>
      </c>
      <c r="J26" s="7">
        <v>2080</v>
      </c>
      <c r="K26" s="7" t="s">
        <v>46</v>
      </c>
      <c r="L26" s="11">
        <v>3</v>
      </c>
      <c r="M26" s="31"/>
    </row>
    <row r="27" spans="1:13" ht="15" x14ac:dyDescent="0.2">
      <c r="A27" s="7"/>
      <c r="B27" s="7"/>
      <c r="C27" s="36" t="s">
        <v>76</v>
      </c>
      <c r="D27" s="36"/>
      <c r="E27" s="36"/>
      <c r="F27" s="24"/>
      <c r="G27" s="8"/>
      <c r="H27" s="8"/>
      <c r="I27" s="7"/>
      <c r="J27" s="36" t="s">
        <v>72</v>
      </c>
      <c r="K27" s="36"/>
      <c r="L27" s="36"/>
      <c r="M27" s="36"/>
    </row>
    <row r="28" spans="1:13" ht="15" x14ac:dyDescent="0.2">
      <c r="A28" s="7"/>
      <c r="B28" s="7"/>
      <c r="C28" s="7"/>
      <c r="D28" s="7"/>
      <c r="E28" s="7">
        <f>SUM(E18:E26)</f>
        <v>18</v>
      </c>
      <c r="F28" s="7"/>
      <c r="G28" s="8"/>
      <c r="H28" s="8"/>
      <c r="I28" s="19"/>
      <c r="J28" s="19"/>
      <c r="K28" s="19"/>
      <c r="L28" s="7">
        <f>SUM(L18:L26)</f>
        <v>16</v>
      </c>
      <c r="M28" s="7"/>
    </row>
    <row r="29" spans="1:13" ht="15" x14ac:dyDescent="0.2">
      <c r="A29" s="7"/>
      <c r="B29" s="7"/>
      <c r="C29" s="7"/>
      <c r="D29" s="7"/>
      <c r="E29" s="7"/>
      <c r="F29" s="7"/>
      <c r="G29" s="8"/>
      <c r="H29" s="8"/>
      <c r="I29" s="7"/>
      <c r="J29" s="7"/>
      <c r="K29" s="7"/>
      <c r="L29" s="7"/>
      <c r="M29" s="7"/>
    </row>
    <row r="30" spans="1:13" ht="15" x14ac:dyDescent="0.2">
      <c r="A30" s="5"/>
      <c r="B30" s="5"/>
      <c r="C30" s="5"/>
      <c r="D30" s="5"/>
      <c r="E30" s="5"/>
      <c r="F30" s="5"/>
      <c r="G30" s="6" t="s">
        <v>16</v>
      </c>
      <c r="H30" s="6"/>
      <c r="I30" s="5"/>
      <c r="J30" s="5"/>
      <c r="K30" s="5"/>
      <c r="L30" s="5"/>
      <c r="M30" s="34"/>
    </row>
    <row r="31" spans="1:13" ht="15.75" thickBot="1" x14ac:dyDescent="0.25">
      <c r="A31" s="7"/>
      <c r="B31" s="7" t="s">
        <v>17</v>
      </c>
      <c r="C31" s="7">
        <v>3015</v>
      </c>
      <c r="D31" s="7" t="s">
        <v>40</v>
      </c>
      <c r="E31" s="7">
        <v>3</v>
      </c>
      <c r="F31" s="31"/>
      <c r="G31" s="8"/>
      <c r="H31" s="8"/>
      <c r="I31" s="7" t="s">
        <v>17</v>
      </c>
      <c r="J31" s="7">
        <v>3028</v>
      </c>
      <c r="K31" s="7" t="s">
        <v>44</v>
      </c>
      <c r="L31" s="7">
        <v>3</v>
      </c>
      <c r="M31" s="31"/>
    </row>
    <row r="32" spans="1:13" ht="15" x14ac:dyDescent="0.2">
      <c r="A32" s="7"/>
      <c r="B32" s="7"/>
      <c r="C32" s="36" t="s">
        <v>73</v>
      </c>
      <c r="D32" s="36"/>
      <c r="E32" s="36"/>
      <c r="F32" s="12"/>
      <c r="G32" s="8"/>
      <c r="H32" s="8"/>
      <c r="I32" s="7"/>
      <c r="J32" s="36" t="s">
        <v>83</v>
      </c>
      <c r="K32" s="36"/>
      <c r="L32" s="36"/>
      <c r="M32" s="12"/>
    </row>
    <row r="33" spans="1:13" ht="15.75" thickBot="1" x14ac:dyDescent="0.25">
      <c r="A33" s="7"/>
      <c r="B33" s="7" t="s">
        <v>17</v>
      </c>
      <c r="C33" s="7">
        <v>3026</v>
      </c>
      <c r="D33" s="7" t="s">
        <v>43</v>
      </c>
      <c r="E33" s="7">
        <v>3</v>
      </c>
      <c r="F33" s="31"/>
      <c r="G33" s="8"/>
      <c r="H33" s="8"/>
      <c r="I33" s="7" t="s">
        <v>17</v>
      </c>
      <c r="J33" s="7">
        <v>3070</v>
      </c>
      <c r="K33" s="7" t="s">
        <v>18</v>
      </c>
      <c r="L33" s="7">
        <v>3</v>
      </c>
      <c r="M33" s="31"/>
    </row>
    <row r="34" spans="1:13" ht="15" x14ac:dyDescent="0.2">
      <c r="A34" s="7"/>
      <c r="B34" s="7"/>
      <c r="C34" s="36" t="s">
        <v>82</v>
      </c>
      <c r="D34" s="36"/>
      <c r="E34" s="36"/>
      <c r="F34" s="12"/>
      <c r="G34" s="8"/>
      <c r="H34" s="8"/>
      <c r="I34" s="7"/>
      <c r="J34" s="36" t="s">
        <v>84</v>
      </c>
      <c r="K34" s="36"/>
      <c r="L34" s="36"/>
      <c r="M34" s="12"/>
    </row>
    <row r="35" spans="1:13" ht="15.75" thickBot="1" x14ac:dyDescent="0.25">
      <c r="A35" s="7"/>
      <c r="B35" s="7" t="s">
        <v>6</v>
      </c>
      <c r="C35" s="7">
        <v>4507</v>
      </c>
      <c r="D35" s="7" t="s">
        <v>19</v>
      </c>
      <c r="E35" s="7">
        <v>3</v>
      </c>
      <c r="F35" s="31"/>
      <c r="G35" s="8"/>
      <c r="H35" s="8"/>
      <c r="I35" s="7" t="s">
        <v>17</v>
      </c>
      <c r="J35" s="2">
        <v>4060</v>
      </c>
      <c r="K35" s="2" t="s">
        <v>23</v>
      </c>
      <c r="L35" s="7">
        <v>3</v>
      </c>
      <c r="M35" s="31"/>
    </row>
    <row r="36" spans="1:13" ht="15" x14ac:dyDescent="0.2">
      <c r="A36" s="7"/>
      <c r="B36" s="7"/>
      <c r="C36" s="36" t="s">
        <v>74</v>
      </c>
      <c r="D36" s="36"/>
      <c r="E36" s="36"/>
      <c r="F36" s="12"/>
      <c r="G36" s="8"/>
      <c r="H36" s="8"/>
      <c r="I36" s="7"/>
      <c r="J36" s="37" t="s">
        <v>85</v>
      </c>
      <c r="K36" s="37"/>
      <c r="L36" s="37"/>
      <c r="M36" s="12"/>
    </row>
    <row r="37" spans="1:13" ht="15.75" thickBot="1" x14ac:dyDescent="0.25">
      <c r="A37" s="7"/>
      <c r="D37" s="7" t="s">
        <v>45</v>
      </c>
      <c r="E37" s="12">
        <v>3</v>
      </c>
      <c r="F37" s="31"/>
      <c r="G37" s="8"/>
      <c r="H37" s="8"/>
      <c r="I37" s="7"/>
      <c r="J37" s="7"/>
      <c r="K37" s="7" t="s">
        <v>29</v>
      </c>
      <c r="L37" s="7">
        <v>3</v>
      </c>
      <c r="M37" s="31"/>
    </row>
    <row r="38" spans="1:13" ht="15.75" thickBot="1" x14ac:dyDescent="0.25">
      <c r="A38" s="7"/>
      <c r="D38" s="7" t="s">
        <v>45</v>
      </c>
      <c r="E38" s="12">
        <v>3</v>
      </c>
      <c r="F38" s="33"/>
      <c r="G38" s="8"/>
      <c r="H38" s="8"/>
      <c r="I38" s="7"/>
      <c r="J38" s="36" t="s">
        <v>64</v>
      </c>
      <c r="K38" s="36"/>
      <c r="L38" s="36"/>
      <c r="M38" s="12"/>
    </row>
    <row r="39" spans="1:13" ht="15.75" thickBot="1" x14ac:dyDescent="0.25">
      <c r="A39" s="7"/>
      <c r="B39" s="19"/>
      <c r="C39" s="19"/>
      <c r="G39" s="8"/>
      <c r="H39" s="8"/>
      <c r="I39" s="7"/>
      <c r="J39" s="7"/>
      <c r="K39" s="7" t="s">
        <v>45</v>
      </c>
      <c r="L39" s="12">
        <v>3</v>
      </c>
      <c r="M39" s="31"/>
    </row>
    <row r="40" spans="1:13" ht="15" x14ac:dyDescent="0.2">
      <c r="A40" s="7"/>
      <c r="B40" s="7"/>
      <c r="C40" s="7"/>
      <c r="D40" s="19"/>
      <c r="E40" s="29">
        <f ca="1">SUM(E31:E40)</f>
        <v>15</v>
      </c>
      <c r="F40" s="29"/>
      <c r="G40" s="8"/>
      <c r="H40" s="8"/>
      <c r="I40" s="20"/>
      <c r="J40" s="20"/>
      <c r="K40" s="19"/>
      <c r="L40" s="16"/>
      <c r="M40" s="11"/>
    </row>
    <row r="41" spans="1:13" ht="15" x14ac:dyDescent="0.2">
      <c r="A41" s="7"/>
      <c r="B41" s="20"/>
      <c r="C41" s="20"/>
      <c r="D41" s="20"/>
      <c r="G41" s="8"/>
      <c r="H41" s="8"/>
      <c r="I41" s="7"/>
      <c r="J41" s="7"/>
      <c r="K41" s="20"/>
      <c r="L41" s="7">
        <f>SUM(L31:L40)</f>
        <v>15</v>
      </c>
      <c r="M41" s="20"/>
    </row>
    <row r="42" spans="1:13" ht="15" x14ac:dyDescent="0.2">
      <c r="A42" s="7"/>
      <c r="B42" s="7"/>
      <c r="C42" s="7"/>
      <c r="D42" s="7"/>
      <c r="E42" s="7"/>
      <c r="F42" s="7"/>
      <c r="G42" s="8"/>
      <c r="H42" s="8"/>
      <c r="I42" s="7"/>
      <c r="J42" s="7"/>
      <c r="K42" s="7"/>
      <c r="L42" s="7"/>
      <c r="M42" s="7"/>
    </row>
    <row r="43" spans="1:13" ht="15" x14ac:dyDescent="0.2">
      <c r="A43" s="5"/>
      <c r="B43" s="5"/>
      <c r="C43" s="5"/>
      <c r="D43" s="5"/>
      <c r="E43" s="5"/>
      <c r="F43" s="5"/>
      <c r="G43" s="6" t="s">
        <v>20</v>
      </c>
      <c r="H43" s="6"/>
      <c r="I43" s="5"/>
      <c r="J43" s="5"/>
      <c r="K43" s="5"/>
      <c r="L43" s="5"/>
      <c r="M43" s="5"/>
    </row>
    <row r="44" spans="1:13" ht="15.75" thickBot="1" x14ac:dyDescent="0.25">
      <c r="A44" s="7"/>
      <c r="B44" s="7" t="s">
        <v>17</v>
      </c>
      <c r="C44" s="7">
        <v>3040</v>
      </c>
      <c r="D44" s="7" t="s">
        <v>41</v>
      </c>
      <c r="E44" s="7">
        <v>3</v>
      </c>
      <c r="F44" s="31"/>
      <c r="G44" s="7"/>
      <c r="H44" s="7"/>
      <c r="I44" s="2" t="s">
        <v>17</v>
      </c>
      <c r="J44" s="2">
        <v>4050</v>
      </c>
      <c r="K44" s="2" t="s">
        <v>38</v>
      </c>
      <c r="L44" s="9">
        <v>3</v>
      </c>
      <c r="M44" s="31"/>
    </row>
    <row r="45" spans="1:13" ht="15" x14ac:dyDescent="0.2">
      <c r="A45" s="7"/>
      <c r="B45" s="7"/>
      <c r="C45" s="36" t="s">
        <v>81</v>
      </c>
      <c r="D45" s="36"/>
      <c r="E45" s="36"/>
      <c r="F45" s="12"/>
      <c r="G45" s="7"/>
      <c r="H45" s="7"/>
      <c r="I45" s="2"/>
      <c r="J45" s="37" t="s">
        <v>80</v>
      </c>
      <c r="K45" s="37"/>
      <c r="L45" s="37"/>
      <c r="M45" s="12"/>
    </row>
    <row r="46" spans="1:13" ht="15.75" thickBot="1" x14ac:dyDescent="0.25">
      <c r="A46" s="7"/>
      <c r="B46" s="7" t="s">
        <v>17</v>
      </c>
      <c r="C46" s="7">
        <v>4070</v>
      </c>
      <c r="D46" s="7" t="s">
        <v>21</v>
      </c>
      <c r="E46" s="7">
        <v>4</v>
      </c>
      <c r="F46" s="31"/>
      <c r="G46" s="7"/>
      <c r="H46" s="7"/>
      <c r="I46" s="7" t="s">
        <v>17</v>
      </c>
      <c r="J46" s="7">
        <v>4080</v>
      </c>
      <c r="K46" s="7" t="s">
        <v>42</v>
      </c>
      <c r="L46" s="7">
        <v>4</v>
      </c>
      <c r="M46" s="31"/>
    </row>
    <row r="47" spans="1:13" ht="15" x14ac:dyDescent="0.2">
      <c r="A47" s="7"/>
      <c r="B47" s="7"/>
      <c r="C47" s="36" t="s">
        <v>78</v>
      </c>
      <c r="D47" s="36"/>
      <c r="E47" s="36"/>
      <c r="F47" s="12"/>
      <c r="G47" s="7"/>
      <c r="H47" s="7"/>
      <c r="I47" s="7"/>
      <c r="J47" s="36" t="s">
        <v>75</v>
      </c>
      <c r="K47" s="36"/>
      <c r="L47" s="36"/>
      <c r="M47" s="12"/>
    </row>
    <row r="48" spans="1:13" ht="15.75" thickBot="1" x14ac:dyDescent="0.25">
      <c r="A48" s="7"/>
      <c r="B48" s="7" t="s">
        <v>17</v>
      </c>
      <c r="C48" s="7">
        <v>4090</v>
      </c>
      <c r="D48" s="7" t="s">
        <v>26</v>
      </c>
      <c r="E48" s="7">
        <v>3</v>
      </c>
      <c r="F48" s="31"/>
      <c r="G48" s="7"/>
      <c r="H48" s="7"/>
      <c r="I48" s="7"/>
      <c r="J48" s="7"/>
      <c r="K48" s="7" t="s">
        <v>25</v>
      </c>
      <c r="L48" s="12">
        <v>3</v>
      </c>
      <c r="M48" s="31"/>
    </row>
    <row r="49" spans="1:13" ht="15" x14ac:dyDescent="0.2">
      <c r="A49" s="7"/>
      <c r="B49" s="7"/>
      <c r="C49" s="36" t="s">
        <v>79</v>
      </c>
      <c r="D49" s="36"/>
      <c r="E49" s="36"/>
      <c r="F49" s="12"/>
      <c r="G49" s="7"/>
      <c r="H49" s="7"/>
      <c r="I49" s="7"/>
      <c r="J49" s="36" t="s">
        <v>64</v>
      </c>
      <c r="K49" s="36"/>
      <c r="L49" s="36"/>
      <c r="M49" s="12"/>
    </row>
    <row r="50" spans="1:13" ht="15.75" thickBot="1" x14ac:dyDescent="0.25">
      <c r="A50" s="7"/>
      <c r="B50" s="19"/>
      <c r="C50" s="19"/>
      <c r="D50" s="9" t="s">
        <v>29</v>
      </c>
      <c r="E50" s="7">
        <v>3</v>
      </c>
      <c r="F50" s="31"/>
      <c r="G50" s="7"/>
      <c r="H50" s="7"/>
      <c r="I50" s="7"/>
      <c r="J50" s="7"/>
      <c r="K50" s="7" t="s">
        <v>45</v>
      </c>
      <c r="L50" s="12">
        <v>3</v>
      </c>
      <c r="M50" s="31"/>
    </row>
    <row r="51" spans="1:13" ht="15.75" thickBot="1" x14ac:dyDescent="0.25">
      <c r="A51" s="7"/>
      <c r="B51" s="7"/>
      <c r="C51" s="7"/>
      <c r="D51" s="7" t="s">
        <v>45</v>
      </c>
      <c r="E51" s="7">
        <v>3</v>
      </c>
      <c r="F51" s="33"/>
      <c r="G51" s="7"/>
      <c r="H51" s="7"/>
      <c r="I51" s="7"/>
      <c r="J51" s="7"/>
      <c r="K51" s="7" t="s">
        <v>45</v>
      </c>
      <c r="L51" s="7">
        <v>3</v>
      </c>
      <c r="M51" s="35"/>
    </row>
    <row r="52" spans="1:13" ht="15" x14ac:dyDescent="0.2">
      <c r="A52" s="7"/>
      <c r="B52" s="7"/>
      <c r="C52" s="7"/>
      <c r="D52" s="7"/>
      <c r="E52" s="11"/>
      <c r="F52" s="11"/>
      <c r="G52" s="7"/>
      <c r="H52" s="7"/>
      <c r="I52" s="7"/>
      <c r="J52" s="7"/>
      <c r="K52" s="20"/>
      <c r="L52" s="18"/>
      <c r="M52" s="18"/>
    </row>
    <row r="53" spans="1:13" ht="15" x14ac:dyDescent="0.2">
      <c r="A53" s="7"/>
      <c r="B53" s="7"/>
      <c r="C53" s="7"/>
      <c r="D53" s="7"/>
      <c r="E53" s="7">
        <f>SUM(E44:E52)</f>
        <v>16</v>
      </c>
      <c r="F53" s="7"/>
      <c r="G53" s="7"/>
      <c r="H53" s="7"/>
      <c r="I53" s="7"/>
      <c r="J53" s="7"/>
      <c r="K53" s="7"/>
      <c r="L53" s="7">
        <f>SUM(L44:L52)</f>
        <v>16</v>
      </c>
      <c r="M53" s="7"/>
    </row>
    <row r="54" spans="1:13" ht="15" x14ac:dyDescent="0.2">
      <c r="A54" s="7"/>
      <c r="B54" s="7" t="s">
        <v>22</v>
      </c>
      <c r="C54" s="7"/>
      <c r="D54" s="13">
        <f ca="1">E15+L15+E28+L28+E40+L41+E53+L53</f>
        <v>127</v>
      </c>
      <c r="E54" s="7"/>
      <c r="F54" s="7"/>
      <c r="G54" s="7"/>
      <c r="H54" s="7"/>
      <c r="I54" s="7"/>
      <c r="J54" s="30"/>
      <c r="K54" s="7" t="s">
        <v>77</v>
      </c>
      <c r="L54" s="7"/>
      <c r="M54" s="7"/>
    </row>
    <row r="55" spans="1:13" ht="15" x14ac:dyDescent="0.2">
      <c r="A55" s="7"/>
      <c r="B55" s="7"/>
      <c r="C55" s="7"/>
      <c r="D55" s="13"/>
      <c r="E55" s="7"/>
      <c r="F55" s="7"/>
      <c r="G55" s="7"/>
      <c r="H55" s="7"/>
      <c r="I55" s="7"/>
      <c r="J55" s="7"/>
      <c r="K55" s="7"/>
      <c r="L55" s="7"/>
      <c r="M55" s="7"/>
    </row>
    <row r="56" spans="1:13" ht="14.25" x14ac:dyDescent="0.2">
      <c r="A56" s="23" t="s">
        <v>49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4.25" x14ac:dyDescent="0.2">
      <c r="A57" s="21" t="s">
        <v>50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4.25" x14ac:dyDescent="0.2">
      <c r="A58" s="22" t="s">
        <v>52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" x14ac:dyDescent="0.25">
      <c r="A59" s="22" t="s">
        <v>53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" x14ac:dyDescent="0.25">
      <c r="A60" s="22" t="s">
        <v>54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5" x14ac:dyDescent="0.25">
      <c r="A61" s="22" t="s">
        <v>55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5.75" x14ac:dyDescent="0.25">
      <c r="A62" s="17"/>
      <c r="B62" s="14"/>
      <c r="C62" s="15"/>
      <c r="D62" s="15"/>
      <c r="E62" s="7"/>
      <c r="F62" s="7"/>
      <c r="G62" s="7"/>
      <c r="H62" s="7"/>
      <c r="I62" s="7"/>
      <c r="J62" s="7"/>
      <c r="K62" s="7"/>
      <c r="L62" s="7"/>
      <c r="M62" s="7"/>
    </row>
    <row r="63" spans="1:13" ht="15.75" x14ac:dyDescent="0.25">
      <c r="A63" s="7"/>
      <c r="B63" s="14"/>
      <c r="C63" s="15"/>
      <c r="D63" s="15"/>
      <c r="E63" s="4"/>
      <c r="F63" s="4"/>
      <c r="G63" s="4"/>
      <c r="H63" s="4"/>
      <c r="I63" s="4"/>
      <c r="J63" s="7"/>
      <c r="K63" s="7"/>
      <c r="L63" s="7"/>
      <c r="M63" s="7"/>
    </row>
    <row r="64" spans="1:13" ht="15" x14ac:dyDescent="0.2">
      <c r="A64" s="7"/>
      <c r="B64" s="15"/>
      <c r="C64" s="15"/>
      <c r="D64" s="15"/>
      <c r="E64" s="4"/>
      <c r="F64" s="4"/>
      <c r="G64" s="4"/>
      <c r="H64" s="4"/>
      <c r="I64" s="4"/>
      <c r="J64" s="7"/>
      <c r="K64" s="7"/>
      <c r="L64" s="7"/>
      <c r="M64" s="7"/>
    </row>
    <row r="65" spans="1:13" ht="15.75" x14ac:dyDescent="0.25">
      <c r="A65" s="7"/>
      <c r="B65" s="14"/>
      <c r="C65" s="15"/>
      <c r="D65" s="15"/>
      <c r="E65" s="7"/>
      <c r="F65" s="7"/>
      <c r="G65" s="7"/>
      <c r="H65" s="7"/>
      <c r="I65" s="7"/>
      <c r="J65" s="7"/>
      <c r="K65" s="7"/>
      <c r="L65" s="7"/>
      <c r="M65" s="7"/>
    </row>
    <row r="66" spans="1:13" ht="15.75" x14ac:dyDescent="0.25">
      <c r="A66" s="7"/>
      <c r="B66" s="14"/>
      <c r="C66" s="15"/>
      <c r="D66" s="15"/>
      <c r="E66" s="7"/>
      <c r="F66" s="7"/>
      <c r="G66" s="7"/>
      <c r="H66" s="7"/>
      <c r="I66" s="7"/>
      <c r="J66" s="7"/>
      <c r="K66" s="7"/>
      <c r="L66" s="7"/>
      <c r="M66" s="7"/>
    </row>
    <row r="67" spans="1:13" ht="15.75" x14ac:dyDescent="0.25">
      <c r="A67" s="7"/>
      <c r="B67" s="14" t="s">
        <v>86</v>
      </c>
      <c r="C67" s="15"/>
      <c r="D67" s="15"/>
      <c r="E67" s="7"/>
      <c r="F67" s="7"/>
      <c r="G67" s="7"/>
      <c r="H67" s="7"/>
      <c r="I67" s="7"/>
      <c r="J67" s="7"/>
      <c r="K67" s="7"/>
      <c r="L67" s="7"/>
      <c r="M67" s="7"/>
    </row>
    <row r="68" spans="1:13" ht="15.75" x14ac:dyDescent="0.25">
      <c r="A68" s="7"/>
      <c r="B68" s="14"/>
      <c r="C68" s="15"/>
      <c r="D68" s="15"/>
      <c r="E68" s="7"/>
      <c r="F68" s="7"/>
      <c r="G68" s="7"/>
      <c r="H68" s="7"/>
      <c r="I68" s="7"/>
      <c r="J68" s="7"/>
      <c r="K68" s="7"/>
      <c r="L68" s="7"/>
      <c r="M68" s="7"/>
    </row>
    <row r="69" spans="1:13" ht="15.75" x14ac:dyDescent="0.25">
      <c r="A69" s="7"/>
      <c r="B69" s="14"/>
      <c r="C69" s="15"/>
      <c r="D69" s="15"/>
      <c r="E69" s="7"/>
      <c r="F69" s="7"/>
      <c r="G69" s="7"/>
      <c r="H69" s="7"/>
      <c r="I69" s="7"/>
      <c r="J69" s="7"/>
      <c r="K69" s="7"/>
      <c r="L69" s="7"/>
      <c r="M69" s="7"/>
    </row>
    <row r="70" spans="1:13" ht="15.75" x14ac:dyDescent="0.25">
      <c r="A70" s="7"/>
      <c r="B70" s="14"/>
      <c r="C70" s="15"/>
      <c r="D70" s="15"/>
      <c r="E70" s="7"/>
      <c r="F70" s="7"/>
      <c r="G70" s="7"/>
      <c r="H70" s="7"/>
      <c r="I70" s="7"/>
      <c r="J70" s="7"/>
      <c r="K70" s="7"/>
      <c r="L70" s="7"/>
      <c r="M70" s="7"/>
    </row>
    <row r="71" spans="1:13" ht="15.75" x14ac:dyDescent="0.25">
      <c r="A71" s="2"/>
      <c r="C71" s="3"/>
      <c r="D71" s="2"/>
      <c r="L71" s="2"/>
      <c r="M71" s="2"/>
    </row>
  </sheetData>
  <mergeCells count="33">
    <mergeCell ref="A1:M1"/>
    <mergeCell ref="C8:E8"/>
    <mergeCell ref="C10:E10"/>
    <mergeCell ref="C12:E12"/>
    <mergeCell ref="J6:L6"/>
    <mergeCell ref="J8:L8"/>
    <mergeCell ref="J10:L10"/>
    <mergeCell ref="J14:L14"/>
    <mergeCell ref="J12:L12"/>
    <mergeCell ref="C6:E6"/>
    <mergeCell ref="C19:E19"/>
    <mergeCell ref="C21:E21"/>
    <mergeCell ref="J38:L38"/>
    <mergeCell ref="C23:E23"/>
    <mergeCell ref="C25:E25"/>
    <mergeCell ref="C27:E27"/>
    <mergeCell ref="J19:L19"/>
    <mergeCell ref="J21:L21"/>
    <mergeCell ref="J23:L23"/>
    <mergeCell ref="J25:L25"/>
    <mergeCell ref="J27:M27"/>
    <mergeCell ref="C32:E32"/>
    <mergeCell ref="C34:E34"/>
    <mergeCell ref="J32:L32"/>
    <mergeCell ref="C36:E36"/>
    <mergeCell ref="J34:L34"/>
    <mergeCell ref="J36:L36"/>
    <mergeCell ref="C45:E45"/>
    <mergeCell ref="C47:E47"/>
    <mergeCell ref="C49:E49"/>
    <mergeCell ref="J45:L45"/>
    <mergeCell ref="J47:L47"/>
    <mergeCell ref="J49:L49"/>
  </mergeCells>
  <printOptions horizontalCentered="1"/>
  <pageMargins left="0.25" right="0.25" top="0.48" bottom="0.5" header="0" footer="0.5"/>
  <pageSetup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</vt:lpstr>
      <vt:lpstr>CHE!Print_Area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Adidharma</dc:creator>
  <cp:lastModifiedBy>UWIT</cp:lastModifiedBy>
  <cp:lastPrinted>2017-02-01T23:06:36Z</cp:lastPrinted>
  <dcterms:created xsi:type="dcterms:W3CDTF">2009-08-06T20:57:05Z</dcterms:created>
  <dcterms:modified xsi:type="dcterms:W3CDTF">2018-06-25T21:48:55Z</dcterms:modified>
</cp:coreProperties>
</file>