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ndsma\Desktop\Clean Curriculum\AY 15-16\"/>
    </mc:Choice>
  </mc:AlternateContent>
  <bookViews>
    <workbookView xWindow="0" yWindow="0" windowWidth="23040" windowHeight="9570"/>
  </bookViews>
  <sheets>
    <sheet name="15-16_CPEN_DegreeCheck" sheetId="7" r:id="rId1"/>
  </sheets>
  <definedNames>
    <definedName name="_xlnm.Print_Area" localSheetId="0">'15-16_CPEN_DegreeCheck'!$A$1:$Y$72</definedName>
  </definedNames>
  <calcPr calcId="162913"/>
</workbook>
</file>

<file path=xl/calcChain.xml><?xml version="1.0" encoding="utf-8"?>
<calcChain xmlns="http://schemas.openxmlformats.org/spreadsheetml/2006/main">
  <c r="H17" i="7" l="1"/>
  <c r="H31" i="7" l="1"/>
  <c r="H26" i="7" l="1"/>
  <c r="H52" i="7" l="1"/>
  <c r="H46" i="7"/>
  <c r="Y35" i="7"/>
  <c r="Y49" i="7"/>
  <c r="Y48" i="7"/>
  <c r="Y51" i="7"/>
  <c r="Y50" i="7"/>
  <c r="Y16" i="7"/>
  <c r="Y15" i="7"/>
  <c r="Y14" i="7"/>
  <c r="Y13" i="7"/>
  <c r="Y12" i="7"/>
  <c r="Y10" i="7"/>
  <c r="Y9" i="7"/>
  <c r="Y8" i="7"/>
  <c r="Y36" i="7" l="1"/>
  <c r="Y34" i="7"/>
  <c r="Y31" i="7"/>
  <c r="Y30" i="7"/>
  <c r="Y29" i="7"/>
</calcChain>
</file>

<file path=xl/sharedStrings.xml><?xml version="1.0" encoding="utf-8"?>
<sst xmlns="http://schemas.openxmlformats.org/spreadsheetml/2006/main" count="125" uniqueCount="91">
  <si>
    <t>ES</t>
  </si>
  <si>
    <t>MATH</t>
  </si>
  <si>
    <t>Calculus II</t>
  </si>
  <si>
    <t>Calculus I</t>
  </si>
  <si>
    <t>CHEM</t>
  </si>
  <si>
    <t>PHYS</t>
  </si>
  <si>
    <t>ENGL</t>
  </si>
  <si>
    <t>Calculus III</t>
  </si>
  <si>
    <t>EE</t>
  </si>
  <si>
    <t>Circuits &amp; Signals</t>
  </si>
  <si>
    <t>Microprocessors</t>
  </si>
  <si>
    <t>Electromagnetics</t>
  </si>
  <si>
    <t>Signals &amp; Systems</t>
  </si>
  <si>
    <t>Senior Design II</t>
  </si>
  <si>
    <t>Electric Circuit Analysis</t>
  </si>
  <si>
    <t>Prob Signals &amp; Systems</t>
  </si>
  <si>
    <t>Intro to ECE</t>
  </si>
  <si>
    <t>Electronics I</t>
  </si>
  <si>
    <t>Electronics II</t>
  </si>
  <si>
    <t>COSC</t>
  </si>
  <si>
    <t>Computer Science I</t>
  </si>
  <si>
    <t>Computer Organization</t>
  </si>
  <si>
    <t>Computer Science II</t>
  </si>
  <si>
    <t>HDL Digital Design</t>
  </si>
  <si>
    <t>Student Name:</t>
  </si>
  <si>
    <t>Expected Graduation Date:</t>
  </si>
  <si>
    <t>Student ID:</t>
  </si>
  <si>
    <t>Advisor:</t>
  </si>
  <si>
    <t>Hrs</t>
  </si>
  <si>
    <t>Notations and Substitutions</t>
  </si>
  <si>
    <t>Upper Div</t>
  </si>
  <si>
    <t>COM1</t>
  </si>
  <si>
    <t>English Composition</t>
  </si>
  <si>
    <t>Minimum Required</t>
  </si>
  <si>
    <t>MATH &amp; SCIENCE</t>
  </si>
  <si>
    <t>Q</t>
  </si>
  <si>
    <t>PN</t>
  </si>
  <si>
    <t>Eng. Physics I</t>
  </si>
  <si>
    <t>Eng. Physics II</t>
  </si>
  <si>
    <t>Gen. Chemistry I</t>
  </si>
  <si>
    <t>Math/Science Elective (See ECE Elective List)</t>
  </si>
  <si>
    <t>V</t>
  </si>
  <si>
    <t>COM2</t>
  </si>
  <si>
    <t>ENGINEERING SCIENCES</t>
  </si>
  <si>
    <t>ELECTRICAL ENGINEERING</t>
  </si>
  <si>
    <t>Digital Syst. Design</t>
  </si>
  <si>
    <t>Total hours remaining to complete 132 =</t>
  </si>
  <si>
    <t>Student Signature</t>
  </si>
  <si>
    <t>date</t>
  </si>
  <si>
    <t>Advisor Approval</t>
  </si>
  <si>
    <t>College Approval</t>
  </si>
  <si>
    <t>Department Approval</t>
  </si>
  <si>
    <t>ABET requires a minimum of 32 hours of a combination of college level mathematics and basic sciences (some with experimental experience) appropriate to the discipline. Basic sciences are defined as biological, chemical, and physical sciences.</t>
  </si>
  <si>
    <r>
      <t>ELECTIVES</t>
    </r>
    <r>
      <rPr>
        <sz val="9"/>
        <rFont val="Arial"/>
        <family val="2"/>
      </rPr>
      <t xml:space="preserve"> </t>
    </r>
  </si>
  <si>
    <t>Remarks</t>
  </si>
  <si>
    <t>COMPUTER ENGINEERING DEGREE CHECK</t>
  </si>
  <si>
    <t>Total Upper Level (48 hrs at &gt;3000 level)</t>
  </si>
  <si>
    <t>UNIVERSITY STUDIES (V/H/COM)</t>
  </si>
  <si>
    <t>Grade</t>
  </si>
  <si>
    <t>H</t>
  </si>
  <si>
    <t>COMPUTER SCIENCE</t>
  </si>
  <si>
    <t>Intro to Comps Sci I</t>
  </si>
  <si>
    <t>EE 4870 (4) or COSC 4760 (3)</t>
  </si>
  <si>
    <t>Must be from approved 2015 USP Listing</t>
  </si>
  <si>
    <t>Human Culture</t>
  </si>
  <si>
    <t>US/WY Constitutions</t>
  </si>
  <si>
    <t>Communication I</t>
  </si>
  <si>
    <t>Communication II</t>
  </si>
  <si>
    <t>Communication III</t>
  </si>
  <si>
    <t>Freshman Year Seminar</t>
  </si>
  <si>
    <t>Minimum Required 32</t>
  </si>
  <si>
    <t>Transfer Institution:</t>
  </si>
  <si>
    <t>FYS*</t>
  </si>
  <si>
    <t>* Students are encouraged to enroll in EE 1101 to meet their FYS requirement</t>
  </si>
  <si>
    <t>Statics***</t>
  </si>
  <si>
    <t>COM3**</t>
  </si>
  <si>
    <t>Dynamics***</t>
  </si>
  <si>
    <t>*** or any ES, EE, BE course (≥2000 level), or COSC 3011 or COSC 3750</t>
  </si>
  <si>
    <t>Senior Design I**</t>
  </si>
  <si>
    <t>** COM2 must be taken before EE 4820 &amp; EE 4820 &amp; EE 4830  must be taken in sequence</t>
  </si>
  <si>
    <t>Senior Design II**</t>
  </si>
  <si>
    <t>(≥48)</t>
  </si>
  <si>
    <t>(AY 15-16)</t>
  </si>
  <si>
    <t>**see below</t>
  </si>
  <si>
    <t>Any ≥1000 level course (MATH course must be &gt;Math 2210)</t>
  </si>
  <si>
    <t xml:space="preserve"> </t>
  </si>
  <si>
    <t>EE/COSC Elective</t>
  </si>
  <si>
    <t>CPEN Elective</t>
  </si>
  <si>
    <t>Discrete Structures</t>
  </si>
  <si>
    <t>Updated: 8/14/2018</t>
  </si>
  <si>
    <t>Applied Diff Equations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</si>
</sst>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Tms Rmn"/>
    </font>
    <font>
      <sz val="9"/>
      <name val="Geneva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10"/>
      <name val="Geneva"/>
    </font>
    <font>
      <i/>
      <sz val="9"/>
      <name val="Arial"/>
      <family val="2"/>
    </font>
    <font>
      <b/>
      <strike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11">
    <xf numFmtId="0" fontId="0" fillId="0" borderId="0" xfId="0"/>
    <xf numFmtId="0" fontId="2" fillId="0" borderId="0" xfId="0" applyFont="1" applyBorder="1"/>
    <xf numFmtId="0" fontId="4" fillId="2" borderId="0" xfId="0" applyFont="1" applyFill="1" applyBorder="1" applyAlignment="1">
      <alignment vertical="justify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justify"/>
    </xf>
    <xf numFmtId="0" fontId="8" fillId="2" borderId="0" xfId="0" applyFont="1" applyFill="1" applyBorder="1" applyAlignment="1">
      <alignment horizontal="center" vertical="justify"/>
    </xf>
    <xf numFmtId="0" fontId="8" fillId="0" borderId="0" xfId="0" applyFont="1" applyFill="1" applyBorder="1" applyAlignment="1">
      <alignment vertical="justify"/>
    </xf>
    <xf numFmtId="0" fontId="8" fillId="0" borderId="5" xfId="0" applyFont="1" applyFill="1" applyBorder="1" applyAlignment="1">
      <alignment horizontal="center" vertical="justify"/>
    </xf>
    <xf numFmtId="0" fontId="8" fillId="0" borderId="0" xfId="0" applyFont="1" applyFill="1" applyBorder="1"/>
    <xf numFmtId="0" fontId="8" fillId="0" borderId="4" xfId="0" applyFont="1" applyBorder="1"/>
    <xf numFmtId="0" fontId="8" fillId="0" borderId="0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0" fontId="8" fillId="0" borderId="0" xfId="0" applyFont="1" applyBorder="1" applyProtection="1">
      <protection locked="0"/>
    </xf>
    <xf numFmtId="0" fontId="8" fillId="2" borderId="1" xfId="0" applyFont="1" applyFill="1" applyBorder="1"/>
    <xf numFmtId="0" fontId="8" fillId="2" borderId="4" xfId="0" applyFont="1" applyFill="1" applyBorder="1"/>
    <xf numFmtId="0" fontId="7" fillId="2" borderId="0" xfId="0" applyFont="1" applyFill="1" applyBorder="1" applyAlignment="1">
      <alignment horizontal="right" vertical="justify"/>
    </xf>
    <xf numFmtId="0" fontId="8" fillId="2" borderId="0" xfId="0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8" fillId="2" borderId="6" xfId="0" applyFont="1" applyFill="1" applyBorder="1"/>
    <xf numFmtId="0" fontId="8" fillId="0" borderId="6" xfId="0" applyFont="1" applyBorder="1" applyAlignment="1">
      <alignment horizontal="center"/>
    </xf>
    <xf numFmtId="0" fontId="8" fillId="0" borderId="1" xfId="0" applyFont="1" applyFill="1" applyBorder="1" applyAlignment="1">
      <alignment horizontal="right" vertical="justify"/>
    </xf>
    <xf numFmtId="0" fontId="8" fillId="0" borderId="1" xfId="0" applyFont="1" applyFill="1" applyBorder="1" applyAlignment="1">
      <alignment horizontal="center" vertical="justify"/>
    </xf>
    <xf numFmtId="0" fontId="8" fillId="0" borderId="1" xfId="0" applyFont="1" applyFill="1" applyBorder="1" applyAlignment="1">
      <alignment vertical="justify"/>
    </xf>
    <xf numFmtId="0" fontId="3" fillId="2" borderId="0" xfId="2" applyFont="1" applyFill="1" applyBorder="1" applyAlignment="1"/>
    <xf numFmtId="0" fontId="8" fillId="0" borderId="0" xfId="0" applyFont="1" applyBorder="1" applyAlignment="1">
      <alignment horizontal="left"/>
    </xf>
    <xf numFmtId="0" fontId="8" fillId="2" borderId="7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center"/>
    </xf>
    <xf numFmtId="0" fontId="8" fillId="0" borderId="0" xfId="0" applyFont="1" applyBorder="1" applyAlignment="1"/>
    <xf numFmtId="0" fontId="8" fillId="2" borderId="0" xfId="0" applyFont="1" applyFill="1" applyBorder="1" applyAlignment="1"/>
    <xf numFmtId="0" fontId="8" fillId="0" borderId="1" xfId="0" applyFont="1" applyBorder="1" applyAlignment="1">
      <alignment horizontal="center"/>
    </xf>
    <xf numFmtId="0" fontId="7" fillId="2" borderId="0" xfId="0" applyFont="1" applyFill="1" applyBorder="1" applyAlignment="1">
      <alignment horizontal="right" vertical="top"/>
    </xf>
    <xf numFmtId="0" fontId="8" fillId="0" borderId="0" xfId="0" applyFont="1" applyBorder="1" applyAlignment="1">
      <alignment horizontal="right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/>
    <xf numFmtId="0" fontId="7" fillId="2" borderId="1" xfId="0" applyFont="1" applyFill="1" applyBorder="1" applyAlignment="1"/>
    <xf numFmtId="0" fontId="7" fillId="0" borderId="4" xfId="0" applyFont="1" applyFill="1" applyBorder="1" applyAlignment="1"/>
    <xf numFmtId="0" fontId="7" fillId="2" borderId="1" xfId="0" applyFont="1" applyFill="1" applyBorder="1" applyAlignment="1">
      <alignment horizontal="center" wrapText="1"/>
    </xf>
    <xf numFmtId="0" fontId="10" fillId="0" borderId="0" xfId="0" applyFont="1" applyBorder="1" applyAlignment="1"/>
    <xf numFmtId="1" fontId="7" fillId="2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3" xfId="0" applyFont="1" applyFill="1" applyBorder="1" applyAlignment="1"/>
    <xf numFmtId="0" fontId="2" fillId="0" borderId="0" xfId="0" applyFont="1" applyBorder="1" applyAlignment="1"/>
    <xf numFmtId="0" fontId="8" fillId="2" borderId="0" xfId="0" applyFont="1" applyFill="1" applyBorder="1" applyAlignment="1">
      <alignment horizontal="left"/>
    </xf>
    <xf numFmtId="0" fontId="8" fillId="0" borderId="0" xfId="0" applyFont="1" applyBorder="1" applyAlignment="1"/>
    <xf numFmtId="0" fontId="8" fillId="0" borderId="1" xfId="0" applyFont="1" applyBorder="1"/>
    <xf numFmtId="0" fontId="8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7" fillId="2" borderId="4" xfId="0" applyFont="1" applyFill="1" applyBorder="1" applyAlignment="1">
      <alignment horizontal="center"/>
    </xf>
    <xf numFmtId="0" fontId="8" fillId="0" borderId="4" xfId="0" applyFont="1" applyBorder="1" applyAlignment="1"/>
    <xf numFmtId="0" fontId="8" fillId="2" borderId="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" xfId="0" applyFont="1" applyBorder="1" applyAlignment="1"/>
    <xf numFmtId="0" fontId="8" fillId="2" borderId="1" xfId="0" applyFont="1" applyFill="1" applyBorder="1" applyAlignment="1">
      <alignment horizontal="center"/>
    </xf>
    <xf numFmtId="0" fontId="8" fillId="2" borderId="4" xfId="0" applyFont="1" applyFill="1" applyBorder="1" applyAlignment="1"/>
    <xf numFmtId="0" fontId="13" fillId="2" borderId="1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 vertical="justify"/>
    </xf>
    <xf numFmtId="0" fontId="7" fillId="2" borderId="4" xfId="0" applyFont="1" applyFill="1" applyBorder="1" applyAlignment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left"/>
    </xf>
    <xf numFmtId="0" fontId="7" fillId="2" borderId="0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right"/>
    </xf>
    <xf numFmtId="0" fontId="9" fillId="2" borderId="5" xfId="0" applyFont="1" applyFill="1" applyBorder="1"/>
    <xf numFmtId="0" fontId="9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1" fillId="0" borderId="1" xfId="0" applyFont="1" applyBorder="1" applyAlignment="1"/>
    <xf numFmtId="0" fontId="7" fillId="0" borderId="0" xfId="0" applyFont="1" applyBorder="1"/>
    <xf numFmtId="0" fontId="7" fillId="0" borderId="0" xfId="0" applyFont="1" applyBorder="1" applyAlignment="1"/>
    <xf numFmtId="0" fontId="8" fillId="2" borderId="4" xfId="0" quotePrefix="1" applyFont="1" applyFill="1" applyBorder="1" applyAlignment="1">
      <alignment horizontal="left"/>
    </xf>
    <xf numFmtId="0" fontId="11" fillId="2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8" fillId="3" borderId="9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E98F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9"/>
  <sheetViews>
    <sheetView tabSelected="1" workbookViewId="0">
      <selection activeCell="F11" sqref="F11"/>
    </sheetView>
  </sheetViews>
  <sheetFormatPr defaultColWidth="11.42578125" defaultRowHeight="12"/>
  <cols>
    <col min="1" max="1" width="7.42578125" style="20" customWidth="1"/>
    <col min="2" max="2" width="6.28515625" style="20" customWidth="1"/>
    <col min="3" max="3" width="1.42578125" style="30" customWidth="1"/>
    <col min="4" max="4" width="5.85546875" style="20" customWidth="1"/>
    <col min="5" max="5" width="1.7109375" style="29" customWidth="1"/>
    <col min="6" max="6" width="19.42578125" style="20" customWidth="1"/>
    <col min="7" max="7" width="1.85546875" style="20" customWidth="1"/>
    <col min="8" max="8" width="6" style="20" customWidth="1"/>
    <col min="9" max="9" width="2" style="20" customWidth="1"/>
    <col min="10" max="10" width="8.7109375" style="20" customWidth="1"/>
    <col min="11" max="11" width="1.5703125" style="20" customWidth="1"/>
    <col min="12" max="12" width="7.28515625" style="20" customWidth="1"/>
    <col min="13" max="13" width="2.7109375" style="20" customWidth="1"/>
    <col min="14" max="14" width="0.5703125" style="20" customWidth="1"/>
    <col min="15" max="15" width="1.28515625" style="20" customWidth="1"/>
    <col min="16" max="16" width="3.7109375" style="20" customWidth="1"/>
    <col min="17" max="17" width="16.28515625" style="20" customWidth="1"/>
    <col min="18" max="18" width="3.7109375" style="20" customWidth="1"/>
    <col min="19" max="19" width="4.5703125" style="20" customWidth="1"/>
    <col min="20" max="20" width="1.28515625" style="20" customWidth="1"/>
    <col min="21" max="21" width="11.42578125" style="20" customWidth="1"/>
    <col min="22" max="22" width="1.5703125" style="20" customWidth="1"/>
    <col min="23" max="23" width="9.7109375" style="20" customWidth="1"/>
    <col min="24" max="24" width="1.140625" style="20" customWidth="1"/>
    <col min="25" max="25" width="6.5703125" style="7" customWidth="1"/>
    <col min="26" max="26" width="7" style="29" customWidth="1"/>
    <col min="27" max="28" width="11.42578125" style="50"/>
    <col min="29" max="16384" width="11.42578125" style="20"/>
  </cols>
  <sheetData>
    <row r="1" spans="1:30" s="1" customFormat="1" ht="19.149999999999999" customHeight="1">
      <c r="A1" s="99" t="s">
        <v>55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83"/>
      <c r="AA1" s="54"/>
      <c r="AB1" s="54"/>
    </row>
    <row r="2" spans="1:30" s="7" customFormat="1">
      <c r="A2" s="109" t="s">
        <v>82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56"/>
      <c r="AA2" s="56"/>
      <c r="AB2" s="56"/>
    </row>
    <row r="3" spans="1:30" s="85" customFormat="1" ht="21" customHeight="1">
      <c r="A3" s="5"/>
      <c r="B3" s="74"/>
      <c r="C3" s="74" t="s">
        <v>24</v>
      </c>
      <c r="D3" s="74"/>
      <c r="E3" s="84"/>
      <c r="F3" s="84"/>
      <c r="G3" s="75"/>
      <c r="H3" s="84"/>
      <c r="I3" s="5"/>
      <c r="J3" s="74"/>
      <c r="K3" s="6"/>
      <c r="L3" s="74"/>
      <c r="N3" s="74"/>
      <c r="P3" s="7"/>
      <c r="Q3" s="7"/>
      <c r="R3" s="7"/>
      <c r="S3" s="7"/>
      <c r="T3" s="74" t="s">
        <v>25</v>
      </c>
      <c r="U3" s="57"/>
      <c r="V3" s="57"/>
      <c r="W3" s="57"/>
    </row>
    <row r="4" spans="1:30" s="86" customFormat="1" ht="16.899999999999999" customHeight="1">
      <c r="C4" s="74" t="s">
        <v>26</v>
      </c>
      <c r="D4" s="5"/>
      <c r="E4" s="76"/>
      <c r="F4" s="76"/>
      <c r="G4" s="76"/>
      <c r="H4" s="76"/>
      <c r="I4" s="5"/>
      <c r="L4" s="5"/>
      <c r="M4" s="37"/>
      <c r="N4" s="74" t="s">
        <v>71</v>
      </c>
      <c r="O4" s="37"/>
      <c r="P4" s="59"/>
      <c r="Q4" s="59"/>
      <c r="R4" s="37"/>
      <c r="S4" s="37"/>
      <c r="T4" s="74" t="s">
        <v>27</v>
      </c>
      <c r="U4" s="59"/>
      <c r="V4" s="81"/>
      <c r="W4" s="81"/>
    </row>
    <row r="5" spans="1:30" s="7" customFormat="1" ht="4.9000000000000004" customHeight="1" thickBot="1">
      <c r="A5" s="91"/>
      <c r="B5" s="91"/>
      <c r="C5" s="91"/>
      <c r="D5" s="91"/>
      <c r="E5" s="92"/>
      <c r="F5" s="93"/>
      <c r="G5" s="93"/>
      <c r="H5" s="93"/>
      <c r="I5" s="92"/>
      <c r="J5" s="92"/>
      <c r="K5" s="92"/>
      <c r="L5" s="91"/>
      <c r="M5" s="91"/>
      <c r="N5" s="91"/>
      <c r="O5" s="91"/>
      <c r="P5" s="91"/>
      <c r="Q5" s="91"/>
      <c r="R5" s="91"/>
      <c r="S5" s="91"/>
      <c r="T5" s="93"/>
      <c r="U5" s="93"/>
      <c r="V5" s="93"/>
      <c r="W5" s="93"/>
      <c r="X5" s="93"/>
      <c r="Y5" s="94"/>
      <c r="Z5" s="40"/>
      <c r="AA5" s="40"/>
      <c r="AB5" s="40"/>
    </row>
    <row r="6" spans="1:30" s="7" customFormat="1" ht="24.75" thickTop="1">
      <c r="A6" s="6"/>
      <c r="B6" s="74"/>
      <c r="C6" s="10"/>
      <c r="D6" s="11"/>
      <c r="F6" s="10"/>
      <c r="G6" s="10"/>
      <c r="H6" s="72" t="s">
        <v>28</v>
      </c>
      <c r="I6" s="10"/>
      <c r="J6" s="72" t="s">
        <v>58</v>
      </c>
      <c r="K6" s="10"/>
      <c r="L6" s="105" t="s">
        <v>54</v>
      </c>
      <c r="M6" s="105"/>
      <c r="N6" s="95"/>
      <c r="O6" s="10"/>
      <c r="P6" s="75" t="s">
        <v>29</v>
      </c>
      <c r="Q6" s="77"/>
      <c r="R6" s="77"/>
      <c r="S6" s="77"/>
      <c r="T6" s="77"/>
      <c r="U6" s="77"/>
      <c r="V6" s="77"/>
      <c r="W6" s="77"/>
      <c r="X6" s="5"/>
      <c r="Y6" s="49" t="s">
        <v>30</v>
      </c>
      <c r="Z6" s="56"/>
      <c r="AA6" s="56"/>
      <c r="AB6" s="56"/>
    </row>
    <row r="7" spans="1:30" s="7" customFormat="1">
      <c r="A7" s="5" t="s">
        <v>34</v>
      </c>
      <c r="B7" s="24"/>
      <c r="C7" s="12"/>
      <c r="D7" s="13"/>
      <c r="E7" s="12"/>
      <c r="F7" s="12"/>
      <c r="G7" s="12"/>
      <c r="H7" s="12"/>
      <c r="I7" s="10"/>
      <c r="J7" s="46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1"/>
      <c r="Z7" s="56"/>
      <c r="AA7" s="56"/>
      <c r="AB7" s="56"/>
    </row>
    <row r="8" spans="1:30" s="7" customFormat="1" ht="13.9" customHeight="1">
      <c r="A8" s="70" t="s">
        <v>35</v>
      </c>
      <c r="B8" s="70" t="s">
        <v>1</v>
      </c>
      <c r="C8" s="12"/>
      <c r="D8" s="13">
        <v>2200</v>
      </c>
      <c r="E8" s="12"/>
      <c r="F8" s="12" t="s">
        <v>3</v>
      </c>
      <c r="G8" s="12"/>
      <c r="H8" s="13">
        <v>4</v>
      </c>
      <c r="I8" s="10"/>
      <c r="J8" s="47"/>
      <c r="K8" s="10"/>
      <c r="L8" s="67"/>
      <c r="M8" s="67"/>
      <c r="N8" s="67"/>
      <c r="O8" s="55"/>
      <c r="P8" s="75"/>
      <c r="Q8" s="75"/>
      <c r="R8" s="75"/>
      <c r="S8" s="75"/>
      <c r="T8" s="75"/>
      <c r="U8" s="75"/>
      <c r="V8" s="75"/>
      <c r="W8" s="75"/>
      <c r="X8" s="55"/>
      <c r="Y8" s="11" t="str">
        <f t="shared" ref="Y8:Y16" si="0">IF(D8&gt;=3000,IF(J8&lt;&gt;"",H8,""),"")</f>
        <v/>
      </c>
      <c r="Z8" s="56"/>
      <c r="AA8" s="56"/>
      <c r="AB8" s="56"/>
    </row>
    <row r="9" spans="1:30" s="7" customFormat="1" ht="13.9" customHeight="1">
      <c r="A9" s="12"/>
      <c r="B9" s="70" t="s">
        <v>1</v>
      </c>
      <c r="C9" s="12"/>
      <c r="D9" s="13">
        <v>2205</v>
      </c>
      <c r="E9" s="12"/>
      <c r="F9" s="12" t="s">
        <v>2</v>
      </c>
      <c r="G9" s="12"/>
      <c r="H9" s="13">
        <v>4</v>
      </c>
      <c r="I9" s="10"/>
      <c r="J9" s="71"/>
      <c r="K9" s="10"/>
      <c r="L9" s="63"/>
      <c r="M9" s="63"/>
      <c r="N9" s="63"/>
      <c r="O9" s="55"/>
      <c r="P9" s="75"/>
      <c r="Q9" s="75"/>
      <c r="R9" s="75"/>
      <c r="S9" s="75"/>
      <c r="T9" s="75"/>
      <c r="U9" s="75"/>
      <c r="V9" s="75"/>
      <c r="W9" s="75"/>
      <c r="X9" s="55"/>
      <c r="Y9" s="11" t="str">
        <f t="shared" si="0"/>
        <v/>
      </c>
      <c r="Z9" s="56"/>
      <c r="AA9" s="56"/>
      <c r="AB9" s="56"/>
    </row>
    <row r="10" spans="1:30" s="7" customFormat="1" ht="13.9" customHeight="1">
      <c r="A10" s="12"/>
      <c r="B10" s="70" t="s">
        <v>1</v>
      </c>
      <c r="C10" s="12"/>
      <c r="D10" s="13">
        <v>2210</v>
      </c>
      <c r="E10" s="12"/>
      <c r="F10" s="12" t="s">
        <v>7</v>
      </c>
      <c r="G10" s="12"/>
      <c r="H10" s="13">
        <v>4</v>
      </c>
      <c r="I10" s="10"/>
      <c r="J10" s="71"/>
      <c r="K10" s="10"/>
      <c r="L10" s="63"/>
      <c r="M10" s="63"/>
      <c r="N10" s="63"/>
      <c r="O10" s="55"/>
      <c r="P10" s="75"/>
      <c r="Q10" s="75"/>
      <c r="R10" s="75"/>
      <c r="S10" s="75"/>
      <c r="T10" s="75"/>
      <c r="U10" s="75"/>
      <c r="V10" s="75"/>
      <c r="W10" s="75"/>
      <c r="X10" s="55"/>
      <c r="Y10" s="11" t="str">
        <f t="shared" si="0"/>
        <v/>
      </c>
      <c r="Z10" s="56"/>
      <c r="AA10" s="56"/>
      <c r="AB10" s="56"/>
    </row>
    <row r="11" spans="1:30" s="7" customFormat="1" ht="13.9" customHeight="1">
      <c r="A11" s="70"/>
      <c r="B11" s="70" t="s">
        <v>1</v>
      </c>
      <c r="C11" s="12"/>
      <c r="D11" s="13">
        <v>2310</v>
      </c>
      <c r="E11" s="12"/>
      <c r="F11" s="12" t="s">
        <v>90</v>
      </c>
      <c r="G11" s="12"/>
      <c r="H11" s="13">
        <v>3</v>
      </c>
      <c r="I11" s="10"/>
      <c r="J11" s="71"/>
      <c r="K11" s="10"/>
      <c r="L11" s="63"/>
      <c r="M11" s="63"/>
      <c r="N11" s="63"/>
      <c r="O11" s="55"/>
      <c r="P11" s="75"/>
      <c r="Q11" s="75"/>
      <c r="R11" s="75"/>
      <c r="S11" s="75"/>
      <c r="T11" s="75"/>
      <c r="U11" s="75"/>
      <c r="V11" s="75"/>
      <c r="W11" s="75"/>
      <c r="X11" s="55"/>
      <c r="Y11" s="11"/>
      <c r="Z11" s="56"/>
      <c r="AA11" s="56"/>
      <c r="AB11" s="56"/>
    </row>
    <row r="12" spans="1:30" s="7" customFormat="1" ht="13.9" customHeight="1">
      <c r="A12" s="12"/>
      <c r="B12" s="70" t="s">
        <v>1</v>
      </c>
      <c r="C12" s="12"/>
      <c r="D12" s="13">
        <v>2300</v>
      </c>
      <c r="E12" s="12"/>
      <c r="F12" s="12" t="s">
        <v>88</v>
      </c>
      <c r="G12" s="12"/>
      <c r="H12" s="13">
        <v>3</v>
      </c>
      <c r="I12" s="10"/>
      <c r="J12" s="71"/>
      <c r="K12" s="10"/>
      <c r="L12" s="63"/>
      <c r="M12" s="63"/>
      <c r="N12" s="63"/>
      <c r="O12" s="55"/>
      <c r="P12" s="75"/>
      <c r="Q12" s="75"/>
      <c r="R12" s="75"/>
      <c r="S12" s="75"/>
      <c r="T12" s="75"/>
      <c r="U12" s="75"/>
      <c r="V12" s="75"/>
      <c r="W12" s="75"/>
      <c r="X12" s="55"/>
      <c r="Y12" s="11" t="str">
        <f t="shared" si="0"/>
        <v/>
      </c>
      <c r="Z12" s="56"/>
      <c r="AA12" s="56"/>
      <c r="AB12" s="56"/>
    </row>
    <row r="13" spans="1:30" s="7" customFormat="1" ht="13.9" customHeight="1">
      <c r="A13" s="70" t="s">
        <v>36</v>
      </c>
      <c r="B13" s="70" t="s">
        <v>5</v>
      </c>
      <c r="C13" s="12"/>
      <c r="D13" s="13">
        <v>1210</v>
      </c>
      <c r="E13" s="12"/>
      <c r="F13" s="12" t="s">
        <v>37</v>
      </c>
      <c r="G13" s="12"/>
      <c r="H13" s="13">
        <v>4</v>
      </c>
      <c r="I13" s="10"/>
      <c r="J13" s="71"/>
      <c r="K13" s="10"/>
      <c r="L13" s="63"/>
      <c r="M13" s="63"/>
      <c r="N13" s="63"/>
      <c r="O13" s="55"/>
      <c r="P13" s="75"/>
      <c r="Q13" s="75"/>
      <c r="R13" s="75"/>
      <c r="S13" s="75"/>
      <c r="T13" s="75"/>
      <c r="U13" s="75"/>
      <c r="V13" s="75"/>
      <c r="W13" s="75"/>
      <c r="X13" s="55"/>
      <c r="Y13" s="11" t="str">
        <f t="shared" si="0"/>
        <v/>
      </c>
      <c r="Z13" s="2"/>
      <c r="AA13" s="2"/>
      <c r="AB13" s="2"/>
      <c r="AC13" s="2"/>
      <c r="AD13" s="2"/>
    </row>
    <row r="14" spans="1:30" s="7" customFormat="1" ht="13.9" customHeight="1">
      <c r="A14" s="12"/>
      <c r="B14" s="70" t="s">
        <v>5</v>
      </c>
      <c r="C14" s="12"/>
      <c r="D14" s="13">
        <v>1220</v>
      </c>
      <c r="E14" s="12"/>
      <c r="F14" s="12" t="s">
        <v>38</v>
      </c>
      <c r="G14" s="12"/>
      <c r="H14" s="13">
        <v>4</v>
      </c>
      <c r="I14" s="10"/>
      <c r="J14" s="71"/>
      <c r="K14" s="10"/>
      <c r="L14" s="63"/>
      <c r="M14" s="63"/>
      <c r="N14" s="63"/>
      <c r="O14" s="55"/>
      <c r="P14" s="75"/>
      <c r="Q14" s="75"/>
      <c r="R14" s="75"/>
      <c r="S14" s="75"/>
      <c r="T14" s="75"/>
      <c r="U14" s="75"/>
      <c r="V14" s="75"/>
      <c r="W14" s="75"/>
      <c r="X14" s="55"/>
      <c r="Y14" s="11" t="str">
        <f t="shared" si="0"/>
        <v/>
      </c>
      <c r="Z14" s="56"/>
      <c r="AA14" s="56"/>
      <c r="AB14" s="56"/>
    </row>
    <row r="15" spans="1:30" s="7" customFormat="1" ht="13.9" customHeight="1">
      <c r="A15" s="70" t="s">
        <v>36</v>
      </c>
      <c r="B15" s="70" t="s">
        <v>4</v>
      </c>
      <c r="C15" s="12"/>
      <c r="D15" s="13">
        <v>1020</v>
      </c>
      <c r="E15" s="12"/>
      <c r="F15" s="12" t="s">
        <v>39</v>
      </c>
      <c r="G15" s="12"/>
      <c r="H15" s="13">
        <v>4</v>
      </c>
      <c r="I15" s="10"/>
      <c r="J15" s="71"/>
      <c r="K15" s="10"/>
      <c r="L15" s="63"/>
      <c r="M15" s="63"/>
      <c r="N15" s="63"/>
      <c r="O15" s="55"/>
      <c r="P15" s="75"/>
      <c r="Q15" s="75"/>
      <c r="R15" s="75"/>
      <c r="S15" s="75"/>
      <c r="T15" s="75"/>
      <c r="U15" s="75"/>
      <c r="V15" s="75"/>
      <c r="W15" s="75"/>
      <c r="X15" s="55"/>
      <c r="Y15" s="11" t="str">
        <f t="shared" si="0"/>
        <v/>
      </c>
      <c r="Z15" s="56"/>
      <c r="AA15" s="56"/>
      <c r="AB15" s="56"/>
    </row>
    <row r="16" spans="1:30" s="7" customFormat="1" ht="13.9" customHeight="1" thickBot="1">
      <c r="A16" s="12"/>
      <c r="B16" s="33"/>
      <c r="C16" s="14"/>
      <c r="D16" s="34"/>
      <c r="E16" s="14"/>
      <c r="F16" s="35"/>
      <c r="G16" s="14"/>
      <c r="H16" s="15">
        <v>3</v>
      </c>
      <c r="I16" s="16"/>
      <c r="J16" s="48"/>
      <c r="K16" s="16"/>
      <c r="L16" s="53"/>
      <c r="M16" s="53"/>
      <c r="N16" s="53"/>
      <c r="O16" s="53"/>
      <c r="P16" s="53" t="s">
        <v>40</v>
      </c>
      <c r="Q16" s="53"/>
      <c r="R16" s="53"/>
      <c r="S16" s="53"/>
      <c r="T16" s="53"/>
      <c r="U16" s="53"/>
      <c r="V16" s="53"/>
      <c r="W16" s="52"/>
      <c r="X16" s="16"/>
      <c r="Y16" s="18" t="str">
        <f t="shared" si="0"/>
        <v/>
      </c>
      <c r="Z16" s="56"/>
      <c r="AA16" s="56"/>
      <c r="AB16" s="56"/>
    </row>
    <row r="17" spans="1:35" s="7" customFormat="1" ht="36.6" customHeight="1" thickTop="1" thickBot="1">
      <c r="A17" s="64"/>
      <c r="B17" s="25"/>
      <c r="C17" s="10"/>
      <c r="D17" s="19"/>
      <c r="E17" s="10"/>
      <c r="F17" s="43" t="s">
        <v>70</v>
      </c>
      <c r="G17" s="10"/>
      <c r="H17" s="87">
        <f>SUM(H8:H16)</f>
        <v>33</v>
      </c>
      <c r="I17" s="102" t="s">
        <v>52</v>
      </c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4"/>
      <c r="Z17" s="56"/>
      <c r="AA17" s="56"/>
      <c r="AB17" s="56"/>
    </row>
    <row r="18" spans="1:35" s="7" customFormat="1">
      <c r="A18" s="5" t="s">
        <v>57</v>
      </c>
      <c r="B18" s="74"/>
      <c r="C18" s="10"/>
      <c r="D18" s="11"/>
      <c r="E18" s="10"/>
      <c r="I18" s="10"/>
      <c r="J18" s="79"/>
      <c r="K18" s="10"/>
      <c r="L18" s="10"/>
      <c r="M18" s="79"/>
      <c r="N18" s="88"/>
      <c r="O18" s="88"/>
      <c r="P18" s="106" t="s">
        <v>63</v>
      </c>
      <c r="Q18" s="106"/>
      <c r="R18" s="106"/>
      <c r="S18" s="106"/>
      <c r="T18" s="106"/>
      <c r="U18" s="106"/>
      <c r="V18" s="106"/>
      <c r="W18" s="106"/>
      <c r="X18" s="10"/>
      <c r="Y18" s="11"/>
      <c r="Z18" s="56"/>
      <c r="AA18" s="56"/>
      <c r="AB18" s="56"/>
    </row>
    <row r="19" spans="1:35" s="7" customFormat="1">
      <c r="A19" s="64" t="s">
        <v>72</v>
      </c>
      <c r="B19" s="26"/>
      <c r="C19" s="10"/>
      <c r="D19" s="67"/>
      <c r="E19" s="10"/>
      <c r="F19" s="22"/>
      <c r="G19" s="10"/>
      <c r="H19" s="11">
        <v>3</v>
      </c>
      <c r="I19" s="79"/>
      <c r="J19" s="72"/>
      <c r="K19" s="10"/>
      <c r="L19" s="72"/>
      <c r="M19" s="72"/>
      <c r="N19" s="88"/>
      <c r="O19" s="79"/>
      <c r="P19" s="78" t="s">
        <v>69</v>
      </c>
      <c r="Q19" s="78"/>
      <c r="R19" s="78"/>
      <c r="S19" s="78"/>
      <c r="T19" s="78"/>
      <c r="U19" s="78"/>
      <c r="V19" s="69"/>
      <c r="W19" s="69"/>
    </row>
    <row r="20" spans="1:35" s="7" customFormat="1" ht="13.9" customHeight="1">
      <c r="A20" s="65" t="s">
        <v>41</v>
      </c>
      <c r="B20" s="26"/>
      <c r="C20" s="10"/>
      <c r="D20" s="67"/>
      <c r="E20" s="10"/>
      <c r="F20" s="10"/>
      <c r="G20" s="10"/>
      <c r="H20" s="11">
        <v>3</v>
      </c>
      <c r="I20" s="10"/>
      <c r="J20" s="72"/>
      <c r="K20" s="10"/>
      <c r="L20" s="72"/>
      <c r="M20" s="72"/>
      <c r="N20" s="72"/>
      <c r="O20" s="79"/>
      <c r="P20" s="107" t="s">
        <v>65</v>
      </c>
      <c r="Q20" s="107"/>
      <c r="R20" s="107"/>
      <c r="S20" s="107"/>
      <c r="T20" s="107"/>
      <c r="U20" s="107"/>
      <c r="V20" s="107"/>
      <c r="W20" s="107"/>
      <c r="X20" s="56"/>
      <c r="Y20" s="11"/>
      <c r="Z20" s="56"/>
      <c r="AA20" s="56"/>
      <c r="AB20" s="56"/>
    </row>
    <row r="21" spans="1:35" s="7" customFormat="1" ht="13.9" customHeight="1">
      <c r="A21" s="65" t="s">
        <v>59</v>
      </c>
      <c r="B21" s="27"/>
      <c r="C21" s="10"/>
      <c r="D21" s="63"/>
      <c r="E21" s="10"/>
      <c r="F21" s="23"/>
      <c r="G21" s="10"/>
      <c r="H21" s="11">
        <v>3</v>
      </c>
      <c r="I21" s="10"/>
      <c r="J21" s="61"/>
      <c r="K21" s="10"/>
      <c r="L21" s="71"/>
      <c r="M21" s="62"/>
      <c r="N21" s="62"/>
      <c r="O21" s="6"/>
      <c r="P21" s="108" t="s">
        <v>64</v>
      </c>
      <c r="Q21" s="108"/>
      <c r="R21" s="108"/>
      <c r="S21" s="108"/>
      <c r="T21" s="108"/>
      <c r="U21" s="108"/>
      <c r="V21" s="108"/>
      <c r="W21" s="108"/>
      <c r="X21" s="56"/>
      <c r="Y21" s="11"/>
      <c r="Z21" s="56"/>
      <c r="AA21" s="56"/>
      <c r="AB21" s="56"/>
    </row>
    <row r="22" spans="1:35" s="7" customFormat="1" ht="13.9" customHeight="1">
      <c r="A22" s="65" t="s">
        <v>59</v>
      </c>
      <c r="B22" s="38"/>
      <c r="C22" s="10"/>
      <c r="D22" s="39"/>
      <c r="E22" s="10"/>
      <c r="F22" s="23"/>
      <c r="G22" s="10"/>
      <c r="H22" s="11">
        <v>3</v>
      </c>
      <c r="I22" s="10"/>
      <c r="J22" s="61"/>
      <c r="K22" s="10"/>
      <c r="L22" s="68"/>
      <c r="M22" s="62"/>
      <c r="N22" s="62"/>
      <c r="O22" s="10"/>
      <c r="P22" s="108" t="s">
        <v>64</v>
      </c>
      <c r="Q22" s="108"/>
      <c r="R22" s="108"/>
      <c r="S22" s="108"/>
      <c r="T22" s="108"/>
      <c r="U22" s="108"/>
      <c r="V22" s="108"/>
      <c r="W22" s="108"/>
      <c r="X22" s="56"/>
      <c r="Y22" s="11"/>
      <c r="Z22" s="56"/>
      <c r="AA22" s="56"/>
      <c r="AB22" s="56"/>
    </row>
    <row r="23" spans="1:35" s="7" customFormat="1" ht="13.9" customHeight="1">
      <c r="A23" s="65" t="s">
        <v>31</v>
      </c>
      <c r="B23" s="64" t="s">
        <v>6</v>
      </c>
      <c r="C23" s="10"/>
      <c r="D23" s="11">
        <v>1010</v>
      </c>
      <c r="E23" s="10"/>
      <c r="F23" s="10" t="s">
        <v>32</v>
      </c>
      <c r="G23" s="10"/>
      <c r="H23" s="11">
        <v>3</v>
      </c>
      <c r="I23" s="10"/>
      <c r="J23" s="61"/>
      <c r="K23" s="10"/>
      <c r="L23" s="63"/>
      <c r="M23" s="63"/>
      <c r="N23" s="63"/>
      <c r="O23" s="10"/>
      <c r="P23" s="108" t="s">
        <v>66</v>
      </c>
      <c r="Q23" s="108"/>
      <c r="R23" s="108"/>
      <c r="S23" s="108"/>
      <c r="T23" s="108"/>
      <c r="U23" s="108"/>
      <c r="V23" s="108"/>
      <c r="W23" s="108"/>
      <c r="X23" s="56"/>
      <c r="Y23" s="11"/>
      <c r="Z23" s="56"/>
      <c r="AA23" s="56"/>
      <c r="AB23" s="56"/>
    </row>
    <row r="24" spans="1:35" s="7" customFormat="1" ht="13.9" customHeight="1">
      <c r="A24" s="65" t="s">
        <v>42</v>
      </c>
      <c r="B24" s="26"/>
      <c r="C24" s="10"/>
      <c r="D24" s="67"/>
      <c r="E24" s="10"/>
      <c r="F24" s="57"/>
      <c r="G24" s="10"/>
      <c r="H24" s="11">
        <v>3</v>
      </c>
      <c r="I24" s="10"/>
      <c r="J24" s="61"/>
      <c r="K24" s="10"/>
      <c r="L24" s="63"/>
      <c r="M24" s="63"/>
      <c r="N24" s="63"/>
      <c r="O24" s="10"/>
      <c r="P24" s="108" t="s">
        <v>67</v>
      </c>
      <c r="Q24" s="108"/>
      <c r="R24" s="108"/>
      <c r="S24" s="108"/>
      <c r="T24" s="108"/>
      <c r="U24" s="108"/>
      <c r="V24" s="108"/>
      <c r="W24" s="108"/>
      <c r="X24" s="56"/>
      <c r="Y24" s="11"/>
      <c r="Z24" s="56"/>
      <c r="AA24" s="56"/>
      <c r="AB24" s="56"/>
    </row>
    <row r="25" spans="1:35" s="7" customFormat="1" ht="13.9" customHeight="1" thickBot="1">
      <c r="A25" s="64" t="s">
        <v>75</v>
      </c>
      <c r="B25" s="64" t="s">
        <v>8</v>
      </c>
      <c r="C25" s="10"/>
      <c r="D25" s="11">
        <v>4830</v>
      </c>
      <c r="E25" s="10"/>
      <c r="F25" s="10" t="s">
        <v>13</v>
      </c>
      <c r="G25" s="10"/>
      <c r="H25" s="9" t="s">
        <v>85</v>
      </c>
      <c r="I25" s="10"/>
      <c r="J25" s="63" t="s">
        <v>83</v>
      </c>
      <c r="K25" s="10"/>
      <c r="L25" s="61"/>
      <c r="M25" s="62"/>
      <c r="N25" s="62"/>
      <c r="O25" s="10"/>
      <c r="P25" s="108" t="s">
        <v>68</v>
      </c>
      <c r="Q25" s="108"/>
      <c r="R25" s="108"/>
      <c r="S25" s="108"/>
      <c r="T25" s="108"/>
      <c r="U25" s="108"/>
      <c r="V25" s="108"/>
      <c r="W25" s="108"/>
      <c r="X25" s="56"/>
      <c r="Y25" s="11"/>
      <c r="Z25" s="56"/>
      <c r="AA25" s="56"/>
      <c r="AB25" s="56"/>
    </row>
    <row r="26" spans="1:35" s="7" customFormat="1" ht="12.75" thickTop="1">
      <c r="A26" s="64"/>
      <c r="B26" s="64"/>
      <c r="C26" s="10"/>
      <c r="D26" s="10"/>
      <c r="E26" s="10"/>
      <c r="F26" s="74" t="s">
        <v>33</v>
      </c>
      <c r="G26" s="10"/>
      <c r="H26" s="79">
        <f>SUM(H19:H25)</f>
        <v>18</v>
      </c>
      <c r="I26" s="64"/>
      <c r="J26" s="7" t="s">
        <v>73</v>
      </c>
      <c r="K26" s="10"/>
      <c r="L26" s="79"/>
      <c r="M26" s="56"/>
      <c r="N26" s="56"/>
      <c r="O26" s="10"/>
      <c r="P26" s="37"/>
      <c r="Q26" s="37"/>
      <c r="R26" s="37"/>
      <c r="S26" s="37"/>
      <c r="T26" s="37"/>
      <c r="U26" s="37"/>
      <c r="V26" s="37"/>
      <c r="W26" s="56"/>
      <c r="X26" s="56"/>
      <c r="Y26" s="11"/>
      <c r="Z26" s="56"/>
      <c r="AA26" s="56"/>
      <c r="AB26" s="56"/>
    </row>
    <row r="27" spans="1:35" s="96" customFormat="1">
      <c r="A27" s="5" t="s">
        <v>43</v>
      </c>
      <c r="B27" s="6"/>
      <c r="C27" s="74"/>
      <c r="D27" s="6"/>
      <c r="E27" s="6"/>
      <c r="F27" s="6"/>
      <c r="G27" s="74"/>
      <c r="H27" s="6"/>
      <c r="I27" s="79"/>
      <c r="J27" s="74"/>
      <c r="L27" s="79"/>
      <c r="M27" s="6"/>
      <c r="N27" s="6"/>
      <c r="O27" s="5"/>
      <c r="P27" s="6"/>
      <c r="Q27" s="6"/>
      <c r="R27" s="6"/>
      <c r="S27" s="6"/>
      <c r="T27" s="6"/>
      <c r="U27" s="6"/>
      <c r="V27" s="6"/>
      <c r="W27" s="6"/>
      <c r="X27" s="6"/>
      <c r="Y27" s="6"/>
      <c r="Z27" s="79"/>
      <c r="AA27" s="97"/>
      <c r="AB27" s="97"/>
    </row>
    <row r="28" spans="1:35" s="7" customFormat="1" ht="13.9" customHeight="1">
      <c r="A28" s="64"/>
      <c r="B28" s="64" t="s">
        <v>0</v>
      </c>
      <c r="C28" s="10"/>
      <c r="D28" s="11">
        <v>2110</v>
      </c>
      <c r="E28" s="10"/>
      <c r="F28" s="10" t="s">
        <v>74</v>
      </c>
      <c r="G28" s="10"/>
      <c r="H28" s="11">
        <v>3</v>
      </c>
      <c r="I28" s="10"/>
      <c r="J28" s="67"/>
      <c r="K28" s="10"/>
      <c r="L28" s="67"/>
      <c r="M28" s="66"/>
      <c r="N28" s="66"/>
      <c r="O28" s="18"/>
      <c r="P28" s="81"/>
      <c r="Q28" s="81"/>
      <c r="R28" s="81"/>
      <c r="S28" s="81"/>
      <c r="T28" s="81"/>
      <c r="U28" s="81"/>
      <c r="V28" s="81"/>
      <c r="W28" s="81"/>
      <c r="X28" s="56"/>
      <c r="Y28" s="11"/>
      <c r="Z28" s="56"/>
      <c r="AA28" s="56"/>
      <c r="AB28" s="56"/>
      <c r="AH28" s="65"/>
      <c r="AI28" s="65"/>
    </row>
    <row r="29" spans="1:35" s="7" customFormat="1" ht="13.9" customHeight="1">
      <c r="A29" s="64"/>
      <c r="B29" s="64" t="s">
        <v>0</v>
      </c>
      <c r="C29" s="10"/>
      <c r="D29" s="11">
        <v>2120</v>
      </c>
      <c r="E29" s="10"/>
      <c r="F29" s="10" t="s">
        <v>76</v>
      </c>
      <c r="G29" s="10"/>
      <c r="H29" s="11">
        <v>3</v>
      </c>
      <c r="I29" s="10"/>
      <c r="J29" s="63"/>
      <c r="K29" s="10"/>
      <c r="L29" s="63"/>
      <c r="M29" s="82"/>
      <c r="N29" s="82"/>
      <c r="O29" s="11"/>
      <c r="P29" s="81"/>
      <c r="Q29" s="81"/>
      <c r="R29" s="81"/>
      <c r="S29" s="81"/>
      <c r="T29" s="81"/>
      <c r="U29" s="81"/>
      <c r="V29" s="81"/>
      <c r="W29" s="81"/>
      <c r="X29" s="56"/>
      <c r="Y29" s="11" t="str">
        <f>IF(D28&gt;=3000,IF(J29&lt;&gt;"",H28,""),"")</f>
        <v/>
      </c>
      <c r="Z29" s="56"/>
      <c r="AA29" s="56"/>
      <c r="AB29" s="56"/>
      <c r="AE29" s="21"/>
      <c r="AH29" s="21"/>
    </row>
    <row r="30" spans="1:35" s="7" customFormat="1" ht="13.9" customHeight="1" thickBot="1">
      <c r="A30" s="64"/>
      <c r="B30" s="64" t="s">
        <v>0</v>
      </c>
      <c r="C30" s="10"/>
      <c r="D30" s="11">
        <v>2210</v>
      </c>
      <c r="E30" s="10"/>
      <c r="F30" s="10" t="s">
        <v>14</v>
      </c>
      <c r="G30" s="10"/>
      <c r="H30" s="9">
        <v>3</v>
      </c>
      <c r="I30" s="10"/>
      <c r="J30" s="63"/>
      <c r="K30" s="10"/>
      <c r="L30" s="63"/>
      <c r="M30" s="82"/>
      <c r="N30" s="82"/>
      <c r="O30" s="11"/>
      <c r="P30" s="81"/>
      <c r="Q30" s="81"/>
      <c r="R30" s="81"/>
      <c r="S30" s="81"/>
      <c r="T30" s="81"/>
      <c r="U30" s="81"/>
      <c r="V30" s="81"/>
      <c r="W30" s="81"/>
      <c r="X30" s="56"/>
      <c r="Y30" s="11" t="str">
        <f>IF(D29&gt;=3000,IF(J30&lt;&gt;"",H29,""),"")</f>
        <v/>
      </c>
      <c r="Z30" s="56"/>
      <c r="AA30" s="56"/>
      <c r="AB30" s="56"/>
      <c r="AE30" s="21"/>
      <c r="AH30" s="21"/>
    </row>
    <row r="31" spans="1:35" s="7" customFormat="1" ht="12.75" thickTop="1">
      <c r="A31" s="10"/>
      <c r="B31" s="64"/>
      <c r="C31" s="10"/>
      <c r="E31" s="10"/>
      <c r="F31" s="64" t="s">
        <v>33</v>
      </c>
      <c r="G31" s="10"/>
      <c r="H31" s="11">
        <f>SUM(H28:H30)</f>
        <v>9</v>
      </c>
      <c r="I31" s="10"/>
      <c r="J31" s="63"/>
      <c r="K31" s="10"/>
      <c r="L31" s="63"/>
      <c r="M31" s="82"/>
      <c r="N31" s="82"/>
      <c r="O31" s="11"/>
      <c r="P31" s="81"/>
      <c r="Q31" s="81"/>
      <c r="R31" s="81"/>
      <c r="S31" s="81"/>
      <c r="T31" s="81"/>
      <c r="U31" s="81"/>
      <c r="V31" s="81"/>
      <c r="W31" s="81"/>
      <c r="X31" s="56"/>
      <c r="Y31" s="11" t="str">
        <f>IF(D30&gt;=3000,IF(J31&lt;&gt;"",H30,""),"")</f>
        <v/>
      </c>
      <c r="Z31" s="56"/>
      <c r="AA31" s="56"/>
      <c r="AB31" s="56"/>
      <c r="AE31" s="21"/>
      <c r="AH31" s="21"/>
    </row>
    <row r="32" spans="1:35" s="7" customFormat="1">
      <c r="A32" s="10"/>
      <c r="B32" s="10"/>
      <c r="C32" s="64"/>
      <c r="D32" s="10"/>
      <c r="E32" s="11"/>
      <c r="F32" s="10"/>
      <c r="G32" s="64"/>
      <c r="H32" s="10"/>
      <c r="I32" s="11"/>
      <c r="J32" s="10" t="s">
        <v>77</v>
      </c>
      <c r="K32" s="11"/>
      <c r="L32" s="10"/>
      <c r="M32" s="11"/>
      <c r="N32" s="11"/>
      <c r="O32" s="11"/>
      <c r="P32" s="11"/>
      <c r="Q32" s="10"/>
      <c r="R32" s="10"/>
      <c r="S32" s="10"/>
      <c r="T32" s="10"/>
      <c r="U32" s="10"/>
      <c r="V32" s="10"/>
      <c r="W32" s="10"/>
      <c r="X32" s="10"/>
      <c r="Y32" s="10"/>
      <c r="Z32" s="11"/>
      <c r="AA32" s="56"/>
      <c r="AB32" s="56"/>
    </row>
    <row r="33" spans="1:28" s="7" customFormat="1">
      <c r="A33" s="6" t="s">
        <v>44</v>
      </c>
      <c r="B33" s="10"/>
      <c r="C33" s="74"/>
      <c r="D33" s="10"/>
      <c r="E33" s="11"/>
      <c r="F33" s="10"/>
      <c r="G33" s="10"/>
      <c r="H33" s="10"/>
      <c r="I33" s="11"/>
      <c r="J33" s="10"/>
      <c r="K33" s="79"/>
      <c r="L33" s="10"/>
      <c r="M33" s="11"/>
      <c r="N33" s="11"/>
      <c r="O33" s="11"/>
      <c r="P33" s="11"/>
      <c r="Q33" s="10"/>
      <c r="R33" s="10"/>
      <c r="S33" s="10"/>
      <c r="T33" s="10"/>
      <c r="U33" s="10"/>
      <c r="V33" s="10"/>
      <c r="W33" s="10"/>
      <c r="X33" s="10"/>
      <c r="Y33" s="10"/>
      <c r="Z33" s="11"/>
      <c r="AA33" s="56"/>
      <c r="AB33" s="56"/>
    </row>
    <row r="34" spans="1:28" s="7" customFormat="1" ht="12.75">
      <c r="A34" s="60"/>
      <c r="B34" s="64" t="s">
        <v>8</v>
      </c>
      <c r="C34" s="10"/>
      <c r="D34" s="11">
        <v>1010</v>
      </c>
      <c r="E34" s="10"/>
      <c r="F34" s="10" t="s">
        <v>16</v>
      </c>
      <c r="G34" s="10"/>
      <c r="H34" s="11">
        <v>1</v>
      </c>
      <c r="I34" s="10"/>
      <c r="J34" s="72"/>
      <c r="K34" s="10"/>
      <c r="L34" s="72"/>
      <c r="M34" s="66"/>
      <c r="N34" s="66"/>
      <c r="O34" s="56"/>
      <c r="P34" s="59"/>
      <c r="Q34" s="59"/>
      <c r="R34" s="59"/>
      <c r="S34" s="59"/>
      <c r="T34" s="59"/>
      <c r="U34" s="59"/>
      <c r="V34" s="59"/>
      <c r="W34" s="59"/>
      <c r="X34" s="79"/>
      <c r="Y34" s="11" t="str">
        <f t="shared" ref="Y34:Y36" si="1">IF(D34&gt;=3000,IF(J34&lt;&gt;"",H34,""),"")</f>
        <v/>
      </c>
      <c r="Z34" s="36"/>
      <c r="AA34" s="56"/>
      <c r="AB34" s="56"/>
    </row>
    <row r="35" spans="1:28" s="7" customFormat="1">
      <c r="A35" s="10"/>
      <c r="B35" s="64" t="s">
        <v>8</v>
      </c>
      <c r="C35" s="10"/>
      <c r="D35" s="11">
        <v>2220</v>
      </c>
      <c r="E35" s="10"/>
      <c r="F35" s="10" t="s">
        <v>9</v>
      </c>
      <c r="G35" s="10"/>
      <c r="H35" s="11">
        <v>4</v>
      </c>
      <c r="I35" s="10"/>
      <c r="J35" s="61"/>
      <c r="K35" s="10"/>
      <c r="L35" s="61"/>
      <c r="M35" s="62"/>
      <c r="N35" s="62"/>
      <c r="O35" s="11"/>
      <c r="P35" s="59"/>
      <c r="Q35" s="59"/>
      <c r="R35" s="59"/>
      <c r="S35" s="59"/>
      <c r="T35" s="59"/>
      <c r="U35" s="59"/>
      <c r="V35" s="59"/>
      <c r="W35" s="59"/>
      <c r="X35" s="10"/>
      <c r="Y35" s="11" t="str">
        <f t="shared" ref="Y35" si="2">IF(D35&gt;=3000,IF(J35&lt;&gt;"",H35,""),"")</f>
        <v/>
      </c>
      <c r="Z35" s="36"/>
      <c r="AA35" s="56"/>
      <c r="AB35" s="56"/>
    </row>
    <row r="36" spans="1:28" s="7" customFormat="1">
      <c r="A36" s="10"/>
      <c r="B36" s="64" t="s">
        <v>8</v>
      </c>
      <c r="C36" s="10"/>
      <c r="D36" s="11">
        <v>2390</v>
      </c>
      <c r="E36" s="10"/>
      <c r="F36" s="10" t="s">
        <v>45</v>
      </c>
      <c r="G36" s="10"/>
      <c r="H36" s="11">
        <v>4</v>
      </c>
      <c r="I36" s="10"/>
      <c r="J36" s="61"/>
      <c r="K36" s="10"/>
      <c r="L36" s="61"/>
      <c r="M36" s="62"/>
      <c r="N36" s="62"/>
      <c r="O36" s="11"/>
      <c r="P36" s="59"/>
      <c r="Q36" s="59"/>
      <c r="R36" s="59"/>
      <c r="S36" s="59"/>
      <c r="T36" s="59"/>
      <c r="U36" s="59"/>
      <c r="V36" s="59"/>
      <c r="W36" s="59"/>
      <c r="X36" s="10"/>
      <c r="Y36" s="11" t="str">
        <f t="shared" si="1"/>
        <v/>
      </c>
      <c r="Z36" s="36"/>
      <c r="AA36" s="56"/>
      <c r="AB36" s="56"/>
    </row>
    <row r="37" spans="1:28" s="7" customFormat="1">
      <c r="A37" s="10"/>
      <c r="B37" s="64" t="s">
        <v>8</v>
      </c>
      <c r="C37" s="10"/>
      <c r="D37" s="11">
        <v>3150</v>
      </c>
      <c r="E37" s="10"/>
      <c r="F37" s="10" t="s">
        <v>11</v>
      </c>
      <c r="G37" s="10"/>
      <c r="H37" s="11">
        <v>3</v>
      </c>
      <c r="I37" s="10"/>
      <c r="J37" s="61"/>
      <c r="K37" s="10"/>
      <c r="L37" s="61"/>
      <c r="M37" s="62"/>
      <c r="N37" s="62"/>
      <c r="O37" s="11"/>
      <c r="P37" s="59"/>
      <c r="Q37" s="59"/>
      <c r="R37" s="59"/>
      <c r="S37" s="59"/>
      <c r="T37" s="59"/>
      <c r="U37" s="59"/>
      <c r="V37" s="59"/>
      <c r="W37" s="59"/>
      <c r="X37" s="10"/>
      <c r="Y37" s="11">
        <v>3</v>
      </c>
      <c r="Z37" s="36"/>
      <c r="AA37" s="56"/>
      <c r="AB37" s="56"/>
    </row>
    <row r="38" spans="1:28" s="7" customFormat="1">
      <c r="A38" s="10"/>
      <c r="B38" s="64" t="s">
        <v>8</v>
      </c>
      <c r="C38" s="10"/>
      <c r="D38" s="11">
        <v>3220</v>
      </c>
      <c r="E38" s="10"/>
      <c r="F38" s="10" t="s">
        <v>12</v>
      </c>
      <c r="G38" s="10"/>
      <c r="H38" s="11">
        <v>3</v>
      </c>
      <c r="I38" s="10"/>
      <c r="J38" s="61"/>
      <c r="K38" s="10"/>
      <c r="L38" s="61"/>
      <c r="M38" s="62"/>
      <c r="N38" s="62"/>
      <c r="O38" s="8"/>
      <c r="P38" s="59"/>
      <c r="Q38" s="59"/>
      <c r="R38" s="59"/>
      <c r="S38" s="59"/>
      <c r="T38" s="59"/>
      <c r="U38" s="59"/>
      <c r="V38" s="59"/>
      <c r="W38" s="59"/>
      <c r="X38" s="10"/>
      <c r="Y38" s="11">
        <v>3</v>
      </c>
      <c r="Z38" s="36"/>
      <c r="AA38" s="56"/>
      <c r="AB38" s="56"/>
    </row>
    <row r="39" spans="1:28" s="7" customFormat="1">
      <c r="A39" s="10"/>
      <c r="B39" s="64" t="s">
        <v>8</v>
      </c>
      <c r="C39" s="10"/>
      <c r="D39" s="11">
        <v>3310</v>
      </c>
      <c r="E39" s="10"/>
      <c r="F39" s="10" t="s">
        <v>17</v>
      </c>
      <c r="G39" s="10"/>
      <c r="H39" s="11">
        <v>4</v>
      </c>
      <c r="I39" s="10"/>
      <c r="J39" s="61"/>
      <c r="K39" s="10"/>
      <c r="L39" s="61"/>
      <c r="M39" s="62"/>
      <c r="N39" s="62"/>
      <c r="O39" s="11"/>
      <c r="P39" s="59"/>
      <c r="Q39" s="59"/>
      <c r="R39" s="59"/>
      <c r="S39" s="59"/>
      <c r="T39" s="59"/>
      <c r="U39" s="59"/>
      <c r="V39" s="59"/>
      <c r="W39" s="59"/>
      <c r="X39" s="10"/>
      <c r="Y39" s="11">
        <v>4</v>
      </c>
      <c r="Z39" s="36"/>
      <c r="AA39" s="56"/>
      <c r="AB39" s="56"/>
    </row>
    <row r="40" spans="1:28" s="7" customFormat="1">
      <c r="A40" s="10"/>
      <c r="B40" s="64" t="s">
        <v>8</v>
      </c>
      <c r="C40" s="10"/>
      <c r="D40" s="11">
        <v>3330</v>
      </c>
      <c r="E40" s="10"/>
      <c r="F40" s="10" t="s">
        <v>18</v>
      </c>
      <c r="G40" s="10"/>
      <c r="H40" s="11">
        <v>4</v>
      </c>
      <c r="I40" s="10"/>
      <c r="J40" s="61"/>
      <c r="K40" s="10"/>
      <c r="L40" s="61"/>
      <c r="M40" s="62"/>
      <c r="N40" s="62"/>
      <c r="O40" s="11"/>
      <c r="P40" s="42"/>
      <c r="Q40" s="42"/>
      <c r="R40" s="42"/>
      <c r="S40" s="42"/>
      <c r="T40" s="42"/>
      <c r="U40" s="42"/>
      <c r="V40" s="42"/>
      <c r="W40" s="42"/>
      <c r="X40" s="10"/>
      <c r="Y40" s="11">
        <v>4</v>
      </c>
      <c r="Z40" s="36"/>
      <c r="AA40" s="56"/>
      <c r="AB40" s="56"/>
    </row>
    <row r="41" spans="1:28" s="7" customFormat="1">
      <c r="A41" s="10"/>
      <c r="B41" s="64" t="s">
        <v>8</v>
      </c>
      <c r="C41" s="10"/>
      <c r="D41" s="11">
        <v>4220</v>
      </c>
      <c r="E41" s="41"/>
      <c r="F41" s="41" t="s">
        <v>15</v>
      </c>
      <c r="G41" s="41"/>
      <c r="H41" s="11">
        <v>3</v>
      </c>
      <c r="I41" s="10"/>
      <c r="J41" s="61"/>
      <c r="K41" s="10"/>
      <c r="L41" s="61"/>
      <c r="M41" s="62"/>
      <c r="N41" s="62"/>
      <c r="O41" s="11"/>
      <c r="P41" s="81"/>
      <c r="Q41" s="81"/>
      <c r="R41" s="81"/>
      <c r="S41" s="81"/>
      <c r="T41" s="81"/>
      <c r="U41" s="81"/>
      <c r="V41" s="81"/>
      <c r="W41" s="81"/>
      <c r="X41" s="10"/>
      <c r="Y41" s="11">
        <v>3</v>
      </c>
      <c r="Z41" s="36"/>
      <c r="AA41" s="56"/>
      <c r="AB41" s="56"/>
    </row>
    <row r="42" spans="1:28" s="7" customFormat="1">
      <c r="A42" s="10"/>
      <c r="B42" s="64" t="s">
        <v>8</v>
      </c>
      <c r="C42" s="10"/>
      <c r="D42" s="11">
        <v>4390</v>
      </c>
      <c r="E42" s="10"/>
      <c r="F42" s="10" t="s">
        <v>10</v>
      </c>
      <c r="G42" s="10"/>
      <c r="H42" s="11">
        <v>3</v>
      </c>
      <c r="I42" s="10"/>
      <c r="J42" s="61"/>
      <c r="K42" s="10"/>
      <c r="L42" s="61"/>
      <c r="M42" s="61"/>
      <c r="N42" s="61"/>
      <c r="O42" s="11"/>
      <c r="P42" s="81"/>
      <c r="Q42" s="81"/>
      <c r="R42" s="81"/>
      <c r="S42" s="81"/>
      <c r="T42" s="81"/>
      <c r="U42" s="81"/>
      <c r="V42" s="81"/>
      <c r="W42" s="81"/>
      <c r="X42" s="10"/>
      <c r="Y42" s="11">
        <v>3</v>
      </c>
      <c r="Z42" s="36"/>
      <c r="AA42" s="56"/>
      <c r="AB42" s="56"/>
    </row>
    <row r="43" spans="1:28" s="7" customFormat="1">
      <c r="A43" s="10"/>
      <c r="B43" s="64" t="s">
        <v>8</v>
      </c>
      <c r="C43" s="41"/>
      <c r="D43" s="11">
        <v>4490</v>
      </c>
      <c r="E43" s="10"/>
      <c r="F43" s="10" t="s">
        <v>23</v>
      </c>
      <c r="G43" s="10"/>
      <c r="H43" s="11">
        <v>3</v>
      </c>
      <c r="I43" s="10"/>
      <c r="J43" s="61"/>
      <c r="K43" s="10"/>
      <c r="L43" s="61"/>
      <c r="M43" s="62"/>
      <c r="N43" s="62"/>
      <c r="O43" s="11"/>
      <c r="P43" s="81"/>
      <c r="Q43" s="81"/>
      <c r="R43" s="81"/>
      <c r="S43" s="81"/>
      <c r="T43" s="81"/>
      <c r="U43" s="81"/>
      <c r="V43" s="81"/>
      <c r="W43" s="81"/>
      <c r="X43" s="10"/>
      <c r="Y43" s="11">
        <v>3</v>
      </c>
      <c r="Z43" s="36"/>
      <c r="AA43" s="56"/>
      <c r="AB43" s="56"/>
    </row>
    <row r="44" spans="1:28" s="7" customFormat="1">
      <c r="A44" s="10"/>
      <c r="B44" s="64" t="s">
        <v>8</v>
      </c>
      <c r="C44" s="10"/>
      <c r="D44" s="11">
        <v>4820</v>
      </c>
      <c r="E44" s="10"/>
      <c r="F44" s="10" t="s">
        <v>78</v>
      </c>
      <c r="G44" s="10"/>
      <c r="H44" s="11">
        <v>2</v>
      </c>
      <c r="I44" s="10"/>
      <c r="J44" s="61"/>
      <c r="K44" s="10"/>
      <c r="L44" s="61"/>
      <c r="M44" s="62"/>
      <c r="N44" s="62"/>
      <c r="O44" s="11"/>
      <c r="P44" s="81"/>
      <c r="Q44" s="81"/>
      <c r="R44" s="81"/>
      <c r="S44" s="81"/>
      <c r="T44" s="81"/>
      <c r="U44" s="81"/>
      <c r="V44" s="81"/>
      <c r="W44" s="81"/>
      <c r="X44" s="10"/>
      <c r="Y44" s="11">
        <v>2</v>
      </c>
      <c r="Z44" s="36"/>
      <c r="AA44" s="56"/>
      <c r="AB44" s="56"/>
    </row>
    <row r="45" spans="1:28" s="7" customFormat="1" ht="12.75" thickBot="1">
      <c r="A45" s="10"/>
      <c r="B45" s="64" t="s">
        <v>8</v>
      </c>
      <c r="C45" s="10"/>
      <c r="D45" s="11">
        <v>4830</v>
      </c>
      <c r="E45" s="10"/>
      <c r="F45" s="10" t="s">
        <v>80</v>
      </c>
      <c r="G45" s="10"/>
      <c r="H45" s="9">
        <v>2</v>
      </c>
      <c r="I45" s="10"/>
      <c r="J45" s="61"/>
      <c r="K45" s="10"/>
      <c r="L45" s="61"/>
      <c r="M45" s="62"/>
      <c r="N45" s="62"/>
      <c r="O45" s="11"/>
      <c r="P45" s="81"/>
      <c r="Q45" s="81"/>
      <c r="R45" s="81"/>
      <c r="S45" s="81"/>
      <c r="T45" s="81"/>
      <c r="U45" s="81"/>
      <c r="V45" s="81"/>
      <c r="W45" s="81"/>
      <c r="X45" s="10"/>
      <c r="Y45" s="11">
        <v>2</v>
      </c>
      <c r="Z45" s="36"/>
      <c r="AA45" s="56"/>
      <c r="AB45" s="56"/>
    </row>
    <row r="46" spans="1:28" s="7" customFormat="1" ht="12.75" thickTop="1">
      <c r="A46" s="10"/>
      <c r="B46" s="10"/>
      <c r="C46" s="64"/>
      <c r="D46" s="10"/>
      <c r="E46" s="11"/>
      <c r="F46" s="10"/>
      <c r="G46" s="74" t="s">
        <v>33</v>
      </c>
      <c r="H46" s="79">
        <f>SUM(H34:H45)</f>
        <v>36</v>
      </c>
      <c r="I46" s="10"/>
      <c r="J46" s="110" t="s">
        <v>79</v>
      </c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56"/>
      <c r="AA46" s="56"/>
      <c r="AB46" s="56"/>
    </row>
    <row r="47" spans="1:28" s="7" customFormat="1">
      <c r="A47" s="6" t="s">
        <v>60</v>
      </c>
      <c r="B47" s="10"/>
      <c r="C47" s="74"/>
      <c r="D47" s="10"/>
      <c r="E47" s="11"/>
      <c r="F47" s="10"/>
      <c r="G47" s="10"/>
      <c r="H47" s="10"/>
      <c r="I47" s="11"/>
      <c r="J47" s="10"/>
      <c r="K47" s="79"/>
      <c r="L47" s="10"/>
      <c r="M47" s="11"/>
      <c r="N47" s="11"/>
      <c r="O47" s="11"/>
      <c r="P47" s="11"/>
      <c r="Q47" s="10"/>
      <c r="R47" s="10"/>
      <c r="S47" s="10"/>
      <c r="T47" s="10"/>
      <c r="U47" s="10"/>
      <c r="V47" s="10"/>
      <c r="W47" s="10"/>
      <c r="X47" s="10"/>
      <c r="Y47" s="10"/>
      <c r="Z47" s="11"/>
      <c r="AA47" s="56"/>
      <c r="AB47" s="56"/>
    </row>
    <row r="48" spans="1:28" s="7" customFormat="1" ht="12.75">
      <c r="A48" s="60"/>
      <c r="B48" s="64" t="s">
        <v>19</v>
      </c>
      <c r="C48" s="10"/>
      <c r="D48" s="11">
        <v>1010</v>
      </c>
      <c r="E48" s="10"/>
      <c r="F48" s="10" t="s">
        <v>61</v>
      </c>
      <c r="G48" s="10"/>
      <c r="H48" s="11">
        <v>4</v>
      </c>
      <c r="I48" s="10"/>
      <c r="J48" s="72"/>
      <c r="K48" s="10"/>
      <c r="L48" s="72"/>
      <c r="M48" s="66"/>
      <c r="N48" s="66"/>
      <c r="O48" s="56"/>
      <c r="P48" s="59"/>
      <c r="Q48" s="59"/>
      <c r="R48" s="59"/>
      <c r="S48" s="59"/>
      <c r="T48" s="59"/>
      <c r="U48" s="59"/>
      <c r="V48" s="59"/>
      <c r="W48" s="59"/>
      <c r="X48" s="79"/>
      <c r="Y48" s="11" t="str">
        <f>IF(D48&gt;=3000,IF(J48&lt;&gt;"",H48,""),"")</f>
        <v/>
      </c>
      <c r="Z48" s="36"/>
      <c r="AA48" s="56"/>
      <c r="AB48" s="56"/>
    </row>
    <row r="49" spans="1:28" s="7" customFormat="1">
      <c r="A49" s="10"/>
      <c r="B49" s="64" t="s">
        <v>19</v>
      </c>
      <c r="C49" s="10"/>
      <c r="D49" s="11">
        <v>1030</v>
      </c>
      <c r="E49" s="10"/>
      <c r="F49" s="10" t="s">
        <v>20</v>
      </c>
      <c r="G49" s="10"/>
      <c r="H49" s="11">
        <v>4</v>
      </c>
      <c r="I49" s="10"/>
      <c r="J49" s="61"/>
      <c r="K49" s="10"/>
      <c r="L49" s="61"/>
      <c r="M49" s="62"/>
      <c r="N49" s="62"/>
      <c r="O49" s="11"/>
      <c r="P49" s="82"/>
      <c r="Q49" s="82"/>
      <c r="R49" s="82"/>
      <c r="S49" s="82"/>
      <c r="T49" s="82"/>
      <c r="U49" s="82"/>
      <c r="V49" s="82"/>
      <c r="W49" s="82"/>
      <c r="X49" s="10"/>
      <c r="Y49" s="11" t="str">
        <f>IF(D49&gt;=3000,IF(J49&lt;&gt;"",H49,""),"")</f>
        <v/>
      </c>
      <c r="Z49" s="36"/>
      <c r="AA49" s="56"/>
      <c r="AB49" s="56"/>
    </row>
    <row r="50" spans="1:28" s="7" customFormat="1" ht="12.75">
      <c r="A50" s="60"/>
      <c r="B50" s="64" t="s">
        <v>19</v>
      </c>
      <c r="C50" s="10"/>
      <c r="D50" s="11">
        <v>2030</v>
      </c>
      <c r="E50" s="10"/>
      <c r="F50" s="10" t="s">
        <v>22</v>
      </c>
      <c r="G50" s="10"/>
      <c r="H50" s="11">
        <v>4</v>
      </c>
      <c r="I50" s="10"/>
      <c r="J50" s="72"/>
      <c r="K50" s="10"/>
      <c r="L50" s="72"/>
      <c r="M50" s="66"/>
      <c r="N50" s="66"/>
      <c r="O50" s="56"/>
      <c r="P50" s="82"/>
      <c r="Q50" s="82"/>
      <c r="R50" s="82"/>
      <c r="S50" s="82"/>
      <c r="T50" s="82"/>
      <c r="U50" s="82"/>
      <c r="V50" s="82"/>
      <c r="W50" s="82"/>
      <c r="X50" s="55"/>
      <c r="Y50" s="11" t="str">
        <f>IF(D50&gt;=3000,IF(J50&lt;&gt;"",H50,""),"")</f>
        <v/>
      </c>
      <c r="Z50" s="36"/>
      <c r="AA50" s="56"/>
      <c r="AB50" s="56"/>
    </row>
    <row r="51" spans="1:28" s="7" customFormat="1" ht="12.75" thickBot="1">
      <c r="A51" s="10"/>
      <c r="B51" s="64" t="s">
        <v>19</v>
      </c>
      <c r="C51" s="10"/>
      <c r="D51" s="11">
        <v>2150</v>
      </c>
      <c r="E51" s="10"/>
      <c r="F51" s="10" t="s">
        <v>21</v>
      </c>
      <c r="G51" s="10"/>
      <c r="H51" s="9">
        <v>3</v>
      </c>
      <c r="I51" s="10"/>
      <c r="J51" s="61"/>
      <c r="K51" s="10"/>
      <c r="L51" s="61"/>
      <c r="M51" s="62"/>
      <c r="N51" s="62"/>
      <c r="O51" s="11"/>
      <c r="P51" s="81"/>
      <c r="Q51" s="81"/>
      <c r="R51" s="81"/>
      <c r="S51" s="81"/>
      <c r="T51" s="81"/>
      <c r="U51" s="81"/>
      <c r="V51" s="81"/>
      <c r="W51" s="81"/>
      <c r="X51" s="55"/>
      <c r="Y51" s="11" t="str">
        <f>IF(D51&gt;=3000,IF(J51&lt;&gt;"",H51,""),"")</f>
        <v/>
      </c>
      <c r="Z51" s="36"/>
      <c r="AA51" s="56"/>
      <c r="AB51" s="56"/>
    </row>
    <row r="52" spans="1:28" s="7" customFormat="1" ht="12.75" thickTop="1">
      <c r="A52" s="10"/>
      <c r="B52" s="10"/>
      <c r="C52" s="64"/>
      <c r="D52" s="10"/>
      <c r="E52" s="11"/>
      <c r="F52" s="10"/>
      <c r="H52" s="79">
        <f>SUM(H48:H51)</f>
        <v>15</v>
      </c>
      <c r="J52" s="10"/>
      <c r="K52" s="79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1"/>
      <c r="AA52" s="56"/>
      <c r="AB52" s="56"/>
    </row>
    <row r="53" spans="1:28" s="7" customFormat="1">
      <c r="A53" s="6" t="s">
        <v>53</v>
      </c>
      <c r="B53" s="10"/>
      <c r="C53" s="74"/>
      <c r="D53" s="10"/>
      <c r="E53" s="11"/>
      <c r="F53" s="10"/>
      <c r="G53" s="10"/>
      <c r="H53" s="10"/>
      <c r="I53" s="11"/>
      <c r="J53" s="10"/>
      <c r="K53" s="79"/>
      <c r="L53" s="10"/>
      <c r="M53" s="10"/>
      <c r="N53" s="10"/>
      <c r="O53" s="10"/>
      <c r="P53" s="10"/>
      <c r="Q53" s="11"/>
      <c r="R53" s="10"/>
      <c r="S53" s="10"/>
      <c r="T53" s="10"/>
      <c r="U53" s="10"/>
      <c r="V53" s="10"/>
      <c r="W53" s="10"/>
      <c r="X53" s="10"/>
      <c r="Y53" s="10"/>
      <c r="Z53" s="11"/>
      <c r="AA53" s="56"/>
      <c r="AB53" s="56"/>
    </row>
    <row r="54" spans="1:28" s="7" customFormat="1">
      <c r="A54" s="6"/>
      <c r="B54" s="26"/>
      <c r="C54" s="10"/>
      <c r="D54" s="67"/>
      <c r="E54" s="10"/>
      <c r="F54" s="22"/>
      <c r="G54" s="10"/>
      <c r="H54" s="11">
        <v>3</v>
      </c>
      <c r="I54" s="10"/>
      <c r="J54" s="57"/>
      <c r="K54" s="58"/>
      <c r="L54" s="58" t="s">
        <v>84</v>
      </c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5"/>
      <c r="Y54" s="11"/>
      <c r="Z54" s="56"/>
      <c r="AA54" s="56"/>
      <c r="AB54" s="56"/>
    </row>
    <row r="55" spans="1:28" s="7" customFormat="1">
      <c r="A55" s="6"/>
      <c r="B55" s="26"/>
      <c r="C55" s="10"/>
      <c r="D55" s="67"/>
      <c r="E55" s="10"/>
      <c r="F55" s="22"/>
      <c r="G55" s="10"/>
      <c r="H55" s="90"/>
      <c r="I55" s="10"/>
      <c r="J55" s="17"/>
      <c r="K55" s="58"/>
      <c r="L55" s="58" t="s">
        <v>62</v>
      </c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5"/>
      <c r="Y55" s="11"/>
      <c r="Z55" s="56"/>
      <c r="AA55" s="56"/>
      <c r="AB55" s="56"/>
    </row>
    <row r="56" spans="1:28" s="7" customFormat="1">
      <c r="A56" s="6"/>
      <c r="B56" s="27"/>
      <c r="C56" s="10"/>
      <c r="D56" s="63"/>
      <c r="E56" s="10"/>
      <c r="F56" s="23"/>
      <c r="G56" s="10"/>
      <c r="H56" s="89"/>
      <c r="I56" s="10"/>
      <c r="J56" s="17"/>
      <c r="K56" s="58"/>
      <c r="L56" s="58" t="s">
        <v>86</v>
      </c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5"/>
      <c r="Y56" s="11"/>
      <c r="Z56" s="56"/>
      <c r="AA56" s="56"/>
      <c r="AB56" s="56"/>
    </row>
    <row r="57" spans="1:28" s="7" customFormat="1">
      <c r="A57" s="6"/>
      <c r="B57" s="27"/>
      <c r="C57" s="10"/>
      <c r="D57" s="63"/>
      <c r="E57" s="10"/>
      <c r="F57" s="23"/>
      <c r="G57" s="10"/>
      <c r="H57" s="89"/>
      <c r="I57" s="10"/>
      <c r="J57" s="17"/>
      <c r="K57" s="80"/>
      <c r="L57" s="80" t="s">
        <v>86</v>
      </c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55"/>
      <c r="Y57" s="11"/>
      <c r="Z57" s="56"/>
      <c r="AA57" s="56"/>
      <c r="AB57" s="56"/>
    </row>
    <row r="58" spans="1:28" s="7" customFormat="1">
      <c r="A58" s="6"/>
      <c r="B58" s="26"/>
      <c r="C58" s="10"/>
      <c r="D58" s="67"/>
      <c r="E58" s="10"/>
      <c r="F58" s="22"/>
      <c r="G58" s="10"/>
      <c r="H58" s="89"/>
      <c r="I58" s="10"/>
      <c r="J58" s="17"/>
      <c r="K58" s="80"/>
      <c r="L58" s="98" t="s">
        <v>86</v>
      </c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55"/>
      <c r="Y58" s="11"/>
      <c r="Z58" s="56"/>
      <c r="AA58" s="56"/>
      <c r="AB58" s="56"/>
    </row>
    <row r="59" spans="1:28" s="7" customFormat="1">
      <c r="A59" s="6"/>
      <c r="B59" s="26"/>
      <c r="C59" s="10"/>
      <c r="D59" s="67"/>
      <c r="E59" s="10"/>
      <c r="F59" s="22"/>
      <c r="G59" s="10"/>
      <c r="H59" s="89"/>
      <c r="I59" s="10"/>
      <c r="J59" s="17"/>
      <c r="K59" s="80"/>
      <c r="L59" s="80" t="s">
        <v>87</v>
      </c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55"/>
      <c r="Y59" s="11"/>
      <c r="Z59" s="56"/>
      <c r="AA59" s="56"/>
      <c r="AB59" s="56"/>
    </row>
    <row r="60" spans="1:28" s="7" customFormat="1" ht="12.75" thickBot="1">
      <c r="A60" s="6"/>
      <c r="B60" s="27"/>
      <c r="C60" s="10"/>
      <c r="D60" s="63"/>
      <c r="E60" s="10"/>
      <c r="F60" s="23"/>
      <c r="G60" s="10"/>
      <c r="H60" s="9"/>
      <c r="I60" s="10"/>
      <c r="J60" s="17"/>
      <c r="K60" s="80"/>
      <c r="L60" s="80" t="s">
        <v>87</v>
      </c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55"/>
      <c r="Y60" s="11"/>
      <c r="Z60" s="56"/>
      <c r="AA60" s="56"/>
      <c r="AB60" s="56"/>
    </row>
    <row r="61" spans="1:28" s="7" customFormat="1" ht="12.75" thickTop="1">
      <c r="A61" s="10"/>
      <c r="B61" s="64"/>
      <c r="C61" s="10"/>
      <c r="D61" s="11"/>
      <c r="E61" s="10"/>
      <c r="F61" s="74" t="s">
        <v>33</v>
      </c>
      <c r="G61" s="10"/>
      <c r="H61" s="51">
        <v>21</v>
      </c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74"/>
      <c r="W61" s="74"/>
      <c r="X61" s="74"/>
      <c r="Y61" s="8"/>
      <c r="Z61" s="56"/>
      <c r="AA61" s="56"/>
      <c r="AB61" s="56"/>
    </row>
    <row r="62" spans="1:28" s="7" customFormat="1" ht="12.75" thickBot="1">
      <c r="A62" s="10"/>
      <c r="B62" s="10"/>
      <c r="C62" s="64"/>
      <c r="D62" s="10"/>
      <c r="E62" s="11"/>
      <c r="F62" s="10"/>
      <c r="G62" s="74"/>
      <c r="H62" s="10"/>
      <c r="I62" s="79"/>
      <c r="J62" s="10"/>
      <c r="K62" s="10"/>
      <c r="L62" s="10"/>
      <c r="M62" s="10"/>
      <c r="N62" s="10"/>
      <c r="O62" s="10"/>
      <c r="P62" s="6"/>
      <c r="Q62" s="10"/>
      <c r="R62" s="10"/>
      <c r="S62" s="10"/>
      <c r="T62" s="10"/>
      <c r="U62" s="10"/>
      <c r="V62" s="10"/>
      <c r="W62" s="74"/>
      <c r="X62" s="74"/>
      <c r="Y62" s="74"/>
      <c r="Z62" s="8"/>
      <c r="AA62" s="56"/>
      <c r="AB62" s="56"/>
    </row>
    <row r="63" spans="1:28" s="7" customFormat="1" ht="13.9" customHeight="1" thickBot="1">
      <c r="A63" s="6"/>
      <c r="B63" s="10"/>
      <c r="C63" s="64"/>
      <c r="D63" s="10"/>
      <c r="E63" s="11"/>
      <c r="F63" s="74"/>
      <c r="G63" s="10"/>
      <c r="H63" s="10"/>
      <c r="I63" s="10"/>
      <c r="J63" s="74" t="s">
        <v>46</v>
      </c>
      <c r="K63" s="10"/>
      <c r="L63" s="31"/>
      <c r="M63" s="100" t="s">
        <v>56</v>
      </c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"/>
      <c r="Y63" s="32"/>
      <c r="Z63" s="56"/>
      <c r="AA63" s="56"/>
      <c r="AB63" s="56"/>
    </row>
    <row r="64" spans="1:28" s="7" customFormat="1" ht="13.15" customHeight="1">
      <c r="A64" s="6"/>
      <c r="B64" s="10"/>
      <c r="C64" s="64"/>
      <c r="D64" s="10"/>
      <c r="E64" s="11"/>
      <c r="F64" s="10"/>
      <c r="G64" s="74"/>
      <c r="H64" s="10"/>
      <c r="I64" s="10"/>
      <c r="J64" s="10"/>
      <c r="K64" s="74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8" t="s">
        <v>81</v>
      </c>
      <c r="Z64" s="56"/>
      <c r="AA64" s="56"/>
      <c r="AB64" s="56"/>
    </row>
    <row r="65" spans="1:28" s="7" customFormat="1">
      <c r="A65" s="73"/>
      <c r="B65" s="66"/>
      <c r="C65" s="66"/>
      <c r="D65" s="66"/>
      <c r="E65" s="66"/>
      <c r="F65" s="66"/>
      <c r="G65" s="66"/>
      <c r="H65" s="10"/>
      <c r="I65" s="73"/>
      <c r="J65" s="66"/>
      <c r="K65" s="66"/>
      <c r="L65" s="10"/>
      <c r="M65" s="10"/>
      <c r="N65" s="10"/>
      <c r="O65" s="73"/>
      <c r="P65" s="66"/>
      <c r="Q65" s="66"/>
      <c r="R65" s="66"/>
      <c r="S65" s="66"/>
      <c r="T65" s="66"/>
      <c r="U65" s="66"/>
      <c r="V65" s="10"/>
      <c r="W65" s="67"/>
      <c r="X65" s="11"/>
      <c r="Y65" s="11"/>
      <c r="Z65" s="8"/>
      <c r="AA65" s="56"/>
      <c r="AB65" s="56"/>
    </row>
    <row r="66" spans="1:28" s="7" customFormat="1">
      <c r="A66" s="55"/>
      <c r="B66" s="55"/>
      <c r="C66" s="64" t="s">
        <v>47</v>
      </c>
      <c r="D66" s="55"/>
      <c r="E66" s="55"/>
      <c r="F66" s="55"/>
      <c r="G66" s="55"/>
      <c r="H66" s="10"/>
      <c r="I66" s="55" t="s">
        <v>48</v>
      </c>
      <c r="J66" s="10"/>
      <c r="K66" s="10"/>
      <c r="L66" s="10"/>
      <c r="M66" s="10"/>
      <c r="N66" s="10"/>
      <c r="O66" s="55" t="s">
        <v>49</v>
      </c>
      <c r="P66" s="55"/>
      <c r="Q66" s="55"/>
      <c r="R66" s="55"/>
      <c r="S66" s="55"/>
      <c r="T66" s="55"/>
      <c r="U66" s="55"/>
      <c r="V66" s="10"/>
      <c r="W66" s="10" t="s">
        <v>48</v>
      </c>
      <c r="X66" s="10"/>
      <c r="Y66" s="10"/>
      <c r="Z66" s="8"/>
      <c r="AA66" s="56"/>
      <c r="AB66" s="56"/>
    </row>
    <row r="67" spans="1:28" s="7" customFormat="1" ht="7.9" customHeight="1">
      <c r="A67" s="55"/>
      <c r="B67" s="55"/>
      <c r="C67" s="64"/>
      <c r="D67" s="55"/>
      <c r="E67" s="55"/>
      <c r="F67" s="55"/>
      <c r="G67" s="55"/>
      <c r="H67" s="10"/>
      <c r="I67" s="55"/>
      <c r="J67" s="10"/>
      <c r="K67" s="10"/>
      <c r="L67" s="10"/>
      <c r="M67" s="10"/>
      <c r="N67" s="10"/>
      <c r="O67" s="55"/>
      <c r="P67" s="55"/>
      <c r="Q67" s="55"/>
      <c r="R67" s="55"/>
      <c r="S67" s="55"/>
      <c r="T67" s="55"/>
      <c r="U67" s="55"/>
      <c r="V67" s="10"/>
      <c r="W67" s="10"/>
      <c r="X67" s="10"/>
      <c r="Y67" s="10"/>
      <c r="Z67" s="8"/>
      <c r="AA67" s="56"/>
      <c r="AB67" s="56"/>
    </row>
    <row r="68" spans="1:28" s="7" customFormat="1">
      <c r="A68" s="58"/>
      <c r="B68" s="59"/>
      <c r="C68" s="59"/>
      <c r="D68" s="59"/>
      <c r="E68" s="59"/>
      <c r="F68" s="59"/>
      <c r="G68" s="59"/>
      <c r="H68" s="10"/>
      <c r="I68" s="22"/>
      <c r="J68" s="22"/>
      <c r="K68" s="22"/>
      <c r="L68" s="10"/>
      <c r="M68" s="10"/>
      <c r="N68" s="10"/>
      <c r="O68" s="58"/>
      <c r="P68" s="59"/>
      <c r="Q68" s="59"/>
      <c r="R68" s="59"/>
      <c r="S68" s="59"/>
      <c r="T68" s="59"/>
      <c r="U68" s="59"/>
      <c r="V68" s="10"/>
      <c r="W68" s="67"/>
      <c r="X68" s="11"/>
      <c r="Y68" s="11"/>
      <c r="Z68" s="8"/>
      <c r="AA68" s="56"/>
      <c r="AB68" s="56"/>
    </row>
    <row r="69" spans="1:28" s="7" customFormat="1">
      <c r="A69" s="55"/>
      <c r="B69" s="55"/>
      <c r="C69" s="64" t="s">
        <v>50</v>
      </c>
      <c r="D69" s="55"/>
      <c r="E69" s="55"/>
      <c r="F69" s="55"/>
      <c r="G69" s="55"/>
      <c r="H69" s="10"/>
      <c r="I69" s="55" t="s">
        <v>48</v>
      </c>
      <c r="J69" s="10"/>
      <c r="K69" s="10"/>
      <c r="L69" s="10"/>
      <c r="M69" s="10"/>
      <c r="N69" s="10"/>
      <c r="O69" s="55" t="s">
        <v>51</v>
      </c>
      <c r="P69" s="55"/>
      <c r="Q69" s="55"/>
      <c r="R69" s="55"/>
      <c r="S69" s="55"/>
      <c r="T69" s="55"/>
      <c r="U69" s="55"/>
      <c r="V69" s="10"/>
      <c r="W69" s="10" t="s">
        <v>48</v>
      </c>
      <c r="X69" s="10"/>
      <c r="Y69" s="10"/>
      <c r="Z69" s="41"/>
      <c r="AA69" s="56"/>
      <c r="AB69" s="56"/>
    </row>
    <row r="70" spans="1:28" s="7" customFormat="1">
      <c r="A70" s="3"/>
      <c r="B70" s="3"/>
      <c r="C70" s="28"/>
      <c r="D70" s="3"/>
      <c r="E70" s="4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8"/>
      <c r="AA70" s="56"/>
      <c r="AB70" s="56"/>
    </row>
    <row r="71" spans="1:28" s="7" customFormat="1" ht="6.6" customHeight="1">
      <c r="A71" s="3"/>
      <c r="B71" s="3"/>
      <c r="C71" s="28"/>
      <c r="D71" s="3"/>
      <c r="E71" s="4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56"/>
      <c r="AA71" s="56"/>
      <c r="AB71" s="56"/>
    </row>
    <row r="72" spans="1:28" s="7" customFormat="1">
      <c r="A72" s="45" t="s">
        <v>89</v>
      </c>
      <c r="B72" s="3"/>
      <c r="C72" s="28"/>
      <c r="D72" s="3"/>
      <c r="E72" s="4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56"/>
      <c r="AA72" s="56"/>
      <c r="AB72" s="56"/>
    </row>
    <row r="73" spans="1:28" s="7" customFormat="1">
      <c r="A73" s="3"/>
      <c r="B73" s="3"/>
      <c r="C73" s="28"/>
      <c r="D73" s="3"/>
      <c r="E73" s="4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40"/>
      <c r="AA73" s="40"/>
      <c r="AB73" s="40"/>
    </row>
    <row r="74" spans="1:28" s="7" customFormat="1">
      <c r="A74" s="3"/>
      <c r="B74" s="3"/>
      <c r="C74" s="28"/>
      <c r="D74" s="3"/>
      <c r="E74" s="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40"/>
      <c r="AA74" s="40"/>
      <c r="AB74" s="40"/>
    </row>
    <row r="75" spans="1:28" s="7" customFormat="1">
      <c r="A75" s="3"/>
      <c r="C75" s="44"/>
      <c r="E75" s="8"/>
      <c r="Z75" s="40"/>
      <c r="AA75" s="40"/>
      <c r="AB75" s="40"/>
    </row>
    <row r="76" spans="1:28" s="7" customFormat="1">
      <c r="A76" s="3"/>
      <c r="C76" s="44"/>
      <c r="E76" s="8"/>
      <c r="Z76" s="40"/>
      <c r="AA76" s="40"/>
      <c r="AB76" s="40"/>
    </row>
    <row r="77" spans="1:28" s="7" customFormat="1">
      <c r="A77" s="3"/>
      <c r="C77" s="44"/>
      <c r="E77" s="8"/>
      <c r="Z77" s="40"/>
      <c r="AA77" s="40"/>
      <c r="AB77" s="40"/>
    </row>
    <row r="78" spans="1:28" s="7" customFormat="1">
      <c r="C78" s="44"/>
      <c r="E78" s="8"/>
      <c r="Z78" s="8"/>
      <c r="AA78" s="40"/>
      <c r="AB78" s="40"/>
    </row>
    <row r="79" spans="1:28" s="7" customFormat="1">
      <c r="C79" s="44"/>
      <c r="E79" s="8"/>
      <c r="Z79" s="8"/>
      <c r="AA79" s="40"/>
      <c r="AB79" s="40"/>
    </row>
  </sheetData>
  <sortState ref="C54:G56">
    <sortCondition ref="C54:C56"/>
  </sortState>
  <mergeCells count="13">
    <mergeCell ref="A1:Y1"/>
    <mergeCell ref="M63:W63"/>
    <mergeCell ref="I17:Y17"/>
    <mergeCell ref="L6:M6"/>
    <mergeCell ref="P18:W18"/>
    <mergeCell ref="P20:W20"/>
    <mergeCell ref="P21:W21"/>
    <mergeCell ref="P22:W22"/>
    <mergeCell ref="P23:W23"/>
    <mergeCell ref="P24:W24"/>
    <mergeCell ref="P25:W25"/>
    <mergeCell ref="A2:Y2"/>
    <mergeCell ref="J46:Y46"/>
  </mergeCells>
  <printOptions horizontalCentered="1" verticalCentered="1"/>
  <pageMargins left="0.4" right="0.4" top="0.7" bottom="0.4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15-16_CPEN_DegreeCheck</vt:lpstr>
      <vt:lpstr>'15-16_CPEN_DegreeCheck'!Print_Area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MJaeger</dc:creator>
  <cp:lastModifiedBy>Gale Bandsma</cp:lastModifiedBy>
  <cp:lastPrinted>2018-05-15T16:01:46Z</cp:lastPrinted>
  <dcterms:created xsi:type="dcterms:W3CDTF">2002-10-08T20:47:26Z</dcterms:created>
  <dcterms:modified xsi:type="dcterms:W3CDTF">2018-08-28T14:48:34Z</dcterms:modified>
</cp:coreProperties>
</file>