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ubichek\Desktop\"/>
    </mc:Choice>
  </mc:AlternateContent>
  <bookViews>
    <workbookView xWindow="0" yWindow="0" windowWidth="14370" windowHeight="7425"/>
  </bookViews>
  <sheets>
    <sheet name="USP2015" sheetId="1" r:id="rId1"/>
  </sheets>
  <definedNames>
    <definedName name="_xlnm.Print_Area" localSheetId="0">'USP2015'!$A$1:$AJ$67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0" i="1" l="1"/>
  <c r="M11" i="1" l="1"/>
  <c r="M12" i="1"/>
  <c r="M13" i="1"/>
  <c r="M14" i="1"/>
  <c r="AJ57" i="1"/>
  <c r="M57" i="1"/>
  <c r="AJ56" i="1"/>
  <c r="M56" i="1"/>
  <c r="AJ55" i="1"/>
  <c r="M55" i="1"/>
  <c r="AJ54" i="1"/>
  <c r="M54" i="1"/>
  <c r="AJ53" i="1"/>
  <c r="M53" i="1"/>
  <c r="AJ52" i="1"/>
  <c r="M52" i="1"/>
  <c r="M58" i="1" s="1"/>
  <c r="AJ49" i="1"/>
  <c r="M49" i="1"/>
  <c r="AJ48" i="1"/>
  <c r="M48" i="1"/>
  <c r="AJ47" i="1"/>
  <c r="M47" i="1"/>
  <c r="AJ46" i="1"/>
  <c r="M46" i="1"/>
  <c r="AJ45" i="1"/>
  <c r="M45" i="1"/>
  <c r="AJ44" i="1"/>
  <c r="M44" i="1"/>
  <c r="AJ43" i="1"/>
  <c r="M43" i="1"/>
  <c r="AJ42" i="1"/>
  <c r="M42" i="1"/>
  <c r="AJ41" i="1"/>
  <c r="M41" i="1"/>
  <c r="AJ40" i="1"/>
  <c r="M40" i="1"/>
  <c r="AJ39" i="1"/>
  <c r="M39" i="1"/>
  <c r="AJ38" i="1"/>
  <c r="M38" i="1"/>
  <c r="AJ37" i="1"/>
  <c r="M37" i="1"/>
  <c r="M50" i="1" s="1"/>
  <c r="AJ36" i="1"/>
  <c r="M36" i="1"/>
  <c r="AJ33" i="1"/>
  <c r="M33" i="1"/>
  <c r="AJ32" i="1"/>
  <c r="M32" i="1"/>
  <c r="AJ31" i="1"/>
  <c r="M31" i="1"/>
  <c r="AJ30" i="1"/>
  <c r="M30" i="1"/>
  <c r="M34" i="1" s="1"/>
  <c r="AJ27" i="1"/>
  <c r="M27" i="1"/>
  <c r="AJ26" i="1"/>
  <c r="M26" i="1"/>
  <c r="AJ25" i="1"/>
  <c r="M25" i="1"/>
  <c r="AJ24" i="1"/>
  <c r="M24" i="1"/>
  <c r="AJ22" i="1"/>
  <c r="M22" i="1"/>
  <c r="AJ21" i="1"/>
  <c r="M21" i="1"/>
  <c r="M28" i="1" s="1"/>
  <c r="AJ18" i="1"/>
  <c r="M18" i="1"/>
  <c r="AJ17" i="1"/>
  <c r="M17" i="1"/>
  <c r="AJ16" i="1"/>
  <c r="M16" i="1"/>
  <c r="AJ15" i="1"/>
  <c r="M15" i="1"/>
  <c r="AJ14" i="1"/>
  <c r="AJ13" i="1"/>
  <c r="AJ12" i="1"/>
  <c r="AJ11" i="1"/>
  <c r="AJ60" i="1" s="1"/>
  <c r="M19" i="1"/>
  <c r="AJ10" i="1"/>
  <c r="M10" i="1"/>
</calcChain>
</file>

<file path=xl/sharedStrings.xml><?xml version="1.0" encoding="utf-8"?>
<sst xmlns="http://schemas.openxmlformats.org/spreadsheetml/2006/main" count="127" uniqueCount="91">
  <si>
    <t>Electrical Engineering Degree Check</t>
  </si>
  <si>
    <t>(USP 2015 - for students entering UW Fall 2015 or later)</t>
  </si>
  <si>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</si>
  <si>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</si>
  <si>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</si>
  <si>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</si>
  <si>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</si>
  <si>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</si>
  <si>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</si>
  <si>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</si>
  <si>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</si>
  <si>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</si>
  <si>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</si>
  <si>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</si>
  <si>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</si>
  <si>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</si>
  <si>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</si>
  <si>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</si>
  <si>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</si>
  <si>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</si>
  <si>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Elementary Linear Algebra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</si>
  <si>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</si>
  <si>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</si>
  <si>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</si>
  <si>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</si>
  <si>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</si>
  <si>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</si>
  <si>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</si>
  <si>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</si>
  <si>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>ABET requires a minimum of 32 hours of a combination of college level mathematics and basic sciences (some with experimental experience) appropriate to the discipline.  Basic sciences are defined as biological, chemical, and physical sciences.</t>
  </si>
  <si>
    <t xml:space="preserve">  UNIVERSITY STUDIES (COM, FYS, H, V)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</si>
  <si>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</si>
  <si>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</si>
  <si>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</si>
  <si>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</si>
  <si>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</si>
  <si>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</si>
  <si>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</si>
  <si>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</si>
  <si>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</si>
  <si>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</si>
  <si>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</si>
  <si>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</si>
  <si>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FYS*</t>
  </si>
  <si>
    <t>FYS</t>
  </si>
  <si>
    <t>Freshman Year Seminar</t>
  </si>
  <si>
    <t>H</t>
  </si>
  <si>
    <t>Human Culture #1</t>
  </si>
  <si>
    <t>Human Culture #2</t>
  </si>
  <si>
    <t>V</t>
  </si>
  <si>
    <t>US/WY Constitituion</t>
  </si>
  <si>
    <t>Minimum Required</t>
  </si>
  <si>
    <t>* Students are encouraged to enroll in EE 1101 to meet the FYS requirement.</t>
  </si>
  <si>
    <t xml:space="preserve">  ENGINERING SCIENCE</t>
  </si>
  <si>
    <t>ES</t>
  </si>
  <si>
    <t>Intro to Engr. Prob. Solving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</si>
  <si>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</si>
  <si>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</si>
  <si>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</si>
  <si>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</si>
  <si>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</si>
  <si>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</si>
  <si>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</si>
  <si>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</si>
  <si>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</si>
  <si>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</si>
  <si>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Electromechanics</t>
  </si>
  <si>
    <t>Numerical Methods C++</t>
  </si>
  <si>
    <t>Prob Signals &amp; Systems</t>
  </si>
  <si>
    <t>Microprocessors</t>
  </si>
  <si>
    <t>Communication Theory</t>
  </si>
  <si>
    <t>Control Systems</t>
  </si>
  <si>
    <t>Senior Design I ***</t>
  </si>
  <si>
    <t>Senior Design II ***</t>
  </si>
  <si>
    <t>BE or EE Elective</t>
  </si>
  <si>
    <t>Any Technical Elective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</si>
  <si>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</si>
  <si>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</si>
  <si>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</si>
  <si>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</si>
  <si>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</si>
  <si>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</si>
  <si>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</si>
  <si>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</si>
  <si>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</si>
  <si>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</si>
  <si>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>rev: 4/11/2017</t>
  </si>
  <si>
    <t xml:space="preserve">  ELECTRICAL ENGINEERING</t>
  </si>
  <si>
    <t xml:space="preserve">  ELECTIVES</t>
  </si>
  <si>
    <t>*** COM2 course must be taken before EE 4820, and EE 4820 &amp; EE 4830 must be taken in sequence.</t>
  </si>
  <si>
    <t>for AY 2016-2017, 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</si>
</sst>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sz val="7"/>
      <color indexed="0"/>
      <name val="Helvetica"/>
    </font>
    <font>
      <i/>
      <sz val="7"/>
      <name val="Helvetica"/>
    </font>
    <font>
      <sz val="7"/>
      <name val="Helvetica"/>
    </font>
    <font>
      <sz val="10"/>
      <color indexed="0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Border="1" applyAlignment="1">
      <alignment horizontal="right"/>
    </xf>
    <xf numFmtId="15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9" fillId="0" borderId="0" xfId="0" applyFont="1" applyBorder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13" fillId="0" borderId="0" xfId="0" applyFont="1" applyFill="1" applyAlignment="1" applyProtection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8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1" fillId="0" borderId="0" xfId="0" applyFont="1" applyFill="1" applyBorder="1" applyAlignment="1" applyProtection="1">
      <alignment horizontal="left"/>
    </xf>
    <xf numFmtId="0" fontId="4" fillId="0" borderId="0" xfId="0" applyFont="1" applyAlignment="1"/>
    <xf numFmtId="0" fontId="6" fillId="3" borderId="0" xfId="0" applyFont="1" applyFill="1" applyBorder="1" applyAlignment="1"/>
    <xf numFmtId="0" fontId="6" fillId="3" borderId="0" xfId="0" applyFont="1" applyFill="1" applyBorder="1"/>
    <xf numFmtId="0" fontId="3" fillId="0" borderId="0" xfId="0" applyFont="1" applyAlignment="1">
      <alignment vertical="top"/>
    </xf>
    <xf numFmtId="0" fontId="11" fillId="0" borderId="1" xfId="0" applyFont="1" applyFill="1" applyBorder="1" applyAlignment="1" applyProtection="1">
      <alignment horizontal="left"/>
    </xf>
    <xf numFmtId="0" fontId="9" fillId="0" borderId="2" xfId="0" applyFont="1" applyBorder="1" applyAlignment="1">
      <alignment horizontal="right"/>
    </xf>
    <xf numFmtId="0" fontId="10" fillId="0" borderId="1" xfId="0" applyFont="1" applyFill="1" applyBorder="1" applyAlignment="1" applyProtection="1">
      <alignment horizontal="left"/>
    </xf>
    <xf numFmtId="0" fontId="3" fillId="0" borderId="3" xfId="0" applyFont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left"/>
    </xf>
    <xf numFmtId="0" fontId="9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2" xfId="0" applyFont="1" applyFill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11" fillId="0" borderId="1" xfId="0" applyFont="1" applyFill="1" applyBorder="1" applyAlignment="1" applyProtection="1">
      <alignment horizontal="left"/>
    </xf>
    <xf numFmtId="0" fontId="5" fillId="0" borderId="1" xfId="0" applyFont="1" applyBorder="1" applyAlignment="1">
      <alignment horizontal="center" vertical="top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12" fillId="0" borderId="2" xfId="0" applyFont="1" applyFill="1" applyBorder="1" applyAlignment="1" applyProtection="1">
      <alignment horizontal="left"/>
    </xf>
    <xf numFmtId="0" fontId="4" fillId="0" borderId="0" xfId="0" applyFont="1" applyBorder="1" applyAlignment="1">
      <alignment horizontal="righ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7"/>
  <sheetViews>
    <sheetView tabSelected="1" workbookViewId="0">
      <selection activeCell="AL53" sqref="AL53"/>
    </sheetView>
  </sheetViews>
  <sheetFormatPr defaultRowHeight="12.75" x14ac:dyDescent="0.2"/>
  <cols>
    <col min="1" max="1" width="6.28515625" style="31" customWidth="1"/>
    <col min="2" max="2" width="0.85546875" style="21" customWidth="1"/>
    <col min="3" max="3" width="7.7109375" style="22" customWidth="1"/>
    <col min="4" max="4" width="0.85546875" style="21" customWidth="1"/>
    <col min="5" max="5" width="6.7109375" style="23" customWidth="1"/>
    <col min="6" max="6" width="0.85546875" style="23" customWidth="1"/>
    <col min="7" max="7" width="22.7109375" style="23" customWidth="1"/>
    <col min="8" max="8" width="0.85546875" style="23" customWidth="1"/>
    <col min="9" max="9" width="4.7109375" style="31" customWidth="1"/>
    <col min="10" max="10" width="0.85546875" style="31" customWidth="1"/>
    <col min="11" max="11" width="8.5703125" style="31" customWidth="1"/>
    <col min="12" max="12" width="0.85546875" style="21" customWidth="1"/>
    <col min="13" max="13" width="6.42578125" style="31" customWidth="1"/>
    <col min="14" max="14" width="0.85546875" style="21" customWidth="1"/>
    <col min="15" max="15" width="4.7109375" style="31" customWidth="1"/>
    <col min="16" max="16" width="0.85546875" style="31" customWidth="1"/>
    <col min="17" max="17" width="4.7109375" style="31" customWidth="1"/>
    <col min="18" max="18" width="0.85546875" style="31" customWidth="1"/>
    <col min="19" max="19" width="4.7109375" style="31" customWidth="1"/>
    <col min="20" max="20" width="0.85546875" style="31" customWidth="1"/>
    <col min="21" max="21" width="4.7109375" style="31" customWidth="1"/>
    <col min="22" max="22" width="0.85546875" style="31" customWidth="1"/>
    <col min="23" max="23" width="2.7109375" style="31" customWidth="1"/>
    <col min="24" max="24" width="0.85546875" style="31" customWidth="1"/>
    <col min="25" max="27" width="1.7109375" style="21" customWidth="1"/>
    <col min="28" max="28" width="0.85546875" style="21" customWidth="1"/>
    <col min="29" max="29" width="4.7109375" style="21" customWidth="1"/>
    <col min="30" max="30" width="0.85546875" style="21" customWidth="1"/>
    <col min="31" max="31" width="3.42578125" style="21" customWidth="1"/>
    <col min="32" max="32" width="0.85546875" style="21" customWidth="1"/>
    <col min="33" max="33" width="7.28515625" style="21" customWidth="1"/>
    <col min="34" max="34" width="0.85546875" style="2" customWidth="1"/>
    <col min="35" max="35" width="0.85546875" style="1" customWidth="1"/>
    <col min="36" max="36" width="6.28515625" style="19" customWidth="1"/>
    <col min="37" max="37" width="0.85546875" style="1" customWidth="1"/>
    <col min="38" max="39" width="4.7109375" style="1" customWidth="1"/>
    <col min="40" max="42" width="4.7109375" customWidth="1"/>
  </cols>
  <sheetData>
    <row r="1" spans="1:39" ht="15" customHeight="1" x14ac:dyDescent="0.25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</row>
    <row r="2" spans="1:39" ht="15" customHeight="1" x14ac:dyDescent="0.25">
      <c r="A2" s="117" t="s">
        <v>90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H2" s="117"/>
      <c r="AI2" s="117"/>
      <c r="AJ2" s="117"/>
    </row>
    <row r="3" spans="1:39" ht="15" customHeight="1" x14ac:dyDescent="0.2">
      <c r="A3" s="99" t="s">
        <v>1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8"/>
    </row>
    <row r="4" spans="1:39" s="5" customFormat="1" ht="15.75" customHeight="1" x14ac:dyDescent="0.2">
      <c r="A4" s="114" t="s">
        <v>2</v>
      </c>
      <c r="B4" s="114"/>
      <c r="C4" s="114"/>
      <c r="D4" s="2"/>
      <c r="E4" s="116"/>
      <c r="F4" s="116"/>
      <c r="G4" s="116"/>
      <c r="H4" s="116"/>
      <c r="I4" s="116"/>
      <c r="J4" s="116"/>
      <c r="K4" s="3"/>
      <c r="L4" s="2"/>
      <c r="M4" s="3"/>
      <c r="N4" s="2"/>
      <c r="O4" s="3"/>
      <c r="P4" s="3"/>
      <c r="Q4" s="4"/>
      <c r="R4" s="3"/>
      <c r="S4" s="2"/>
      <c r="T4" s="2"/>
      <c r="U4" s="2"/>
      <c r="V4" s="2"/>
      <c r="W4" s="2"/>
      <c r="Y4" s="2"/>
      <c r="Z4" s="4"/>
      <c r="AA4" s="4"/>
      <c r="AB4" s="4"/>
      <c r="AC4" s="6" t="s">
        <v>3</v>
      </c>
      <c r="AD4" s="4"/>
      <c r="AE4" s="116"/>
      <c r="AF4" s="116"/>
      <c r="AG4" s="116"/>
      <c r="AH4" s="116"/>
      <c r="AI4" s="116"/>
      <c r="AJ4" s="116"/>
      <c r="AK4" s="7"/>
      <c r="AL4" s="7"/>
      <c r="AM4" s="7"/>
    </row>
    <row r="5" spans="1:39" s="5" customFormat="1" ht="15" customHeight="1" x14ac:dyDescent="0.2">
      <c r="A5" s="114" t="s">
        <v>4</v>
      </c>
      <c r="B5" s="114"/>
      <c r="C5" s="114"/>
      <c r="D5" s="2"/>
      <c r="E5" s="115"/>
      <c r="F5" s="115"/>
      <c r="G5" s="115"/>
      <c r="H5" s="115"/>
      <c r="I5" s="115"/>
      <c r="J5" s="115"/>
      <c r="L5" s="2"/>
      <c r="M5" s="8" t="s">
        <v>5</v>
      </c>
      <c r="N5" s="4"/>
      <c r="O5" s="116"/>
      <c r="P5" s="116"/>
      <c r="Q5" s="116"/>
      <c r="R5" s="116"/>
      <c r="S5" s="116"/>
      <c r="T5" s="2"/>
      <c r="U5" s="2"/>
      <c r="V5" s="2"/>
      <c r="W5" s="3"/>
      <c r="Y5" s="6"/>
      <c r="Z5" s="4"/>
      <c r="AA5" s="4"/>
      <c r="AB5" s="4"/>
      <c r="AC5" s="6" t="s">
        <v>6</v>
      </c>
      <c r="AD5" s="4"/>
      <c r="AE5" s="115"/>
      <c r="AF5" s="115"/>
      <c r="AG5" s="115"/>
      <c r="AH5" s="115"/>
      <c r="AI5" s="115"/>
      <c r="AJ5" s="115"/>
      <c r="AK5" s="7"/>
      <c r="AL5" s="7"/>
      <c r="AM5" s="7"/>
    </row>
    <row r="6" spans="1:39" ht="4.5" customHeight="1" thickBot="1" x14ac:dyDescent="0.25">
      <c r="A6" s="9"/>
      <c r="B6" s="10"/>
      <c r="C6" s="11"/>
      <c r="D6" s="10"/>
      <c r="E6" s="12"/>
      <c r="F6" s="12"/>
      <c r="G6" s="12"/>
      <c r="H6" s="12"/>
      <c r="I6" s="13"/>
      <c r="J6" s="13"/>
      <c r="K6" s="13"/>
      <c r="L6" s="13"/>
      <c r="M6" s="13"/>
      <c r="N6" s="13"/>
      <c r="O6" s="9"/>
      <c r="P6" s="9"/>
      <c r="Q6" s="9"/>
      <c r="R6" s="9"/>
      <c r="S6" s="13"/>
      <c r="T6" s="13"/>
      <c r="U6" s="9"/>
      <c r="V6" s="3"/>
      <c r="W6" s="9"/>
      <c r="X6" s="14"/>
      <c r="Y6" s="10"/>
      <c r="Z6" s="10"/>
      <c r="AA6" s="10"/>
      <c r="AB6" s="10"/>
      <c r="AC6" s="10"/>
      <c r="AD6" s="10"/>
      <c r="AE6" s="10"/>
      <c r="AF6" s="10"/>
      <c r="AG6" s="15"/>
      <c r="AH6" s="10"/>
      <c r="AI6" s="16"/>
      <c r="AJ6" s="16"/>
    </row>
    <row r="7" spans="1:39" ht="11.25" customHeight="1" x14ac:dyDescent="0.2">
      <c r="A7" s="3"/>
      <c r="B7" s="2"/>
      <c r="C7" s="17"/>
      <c r="D7" s="2"/>
      <c r="E7" s="4"/>
      <c r="F7" s="4"/>
      <c r="G7" s="4"/>
      <c r="H7" s="4"/>
      <c r="I7" s="8"/>
      <c r="J7" s="8"/>
      <c r="K7" s="8"/>
      <c r="L7" s="8"/>
      <c r="M7" s="8" t="s">
        <v>7</v>
      </c>
      <c r="N7" s="8"/>
      <c r="O7" s="3"/>
      <c r="P7" s="3"/>
      <c r="Q7" s="3"/>
      <c r="R7" s="3"/>
      <c r="S7" s="8"/>
      <c r="T7" s="8"/>
      <c r="U7" s="3"/>
      <c r="V7" s="3"/>
      <c r="W7" s="3"/>
      <c r="X7" s="6"/>
      <c r="Y7" s="2"/>
      <c r="Z7" s="2"/>
      <c r="AA7" s="2"/>
      <c r="AB7" s="2"/>
      <c r="AC7" s="2"/>
      <c r="AD7" s="2"/>
      <c r="AE7" s="2"/>
      <c r="AF7" s="2"/>
      <c r="AG7" s="18"/>
    </row>
    <row r="8" spans="1:39" ht="12" customHeight="1" x14ac:dyDescent="0.2">
      <c r="A8" s="20" t="s">
        <v>8</v>
      </c>
      <c r="I8" s="24" t="s">
        <v>7</v>
      </c>
      <c r="J8" s="25"/>
      <c r="K8" s="26" t="s">
        <v>9</v>
      </c>
      <c r="L8" s="26"/>
      <c r="M8" s="26" t="s">
        <v>10</v>
      </c>
      <c r="N8" s="27"/>
      <c r="O8" s="109" t="s">
        <v>11</v>
      </c>
      <c r="P8" s="109"/>
      <c r="Q8" s="109"/>
      <c r="R8" s="109"/>
      <c r="S8" s="109"/>
      <c r="T8" s="109"/>
      <c r="U8" s="109"/>
      <c r="V8" s="25"/>
      <c r="W8" s="109" t="s">
        <v>12</v>
      </c>
      <c r="X8" s="109"/>
      <c r="Y8" s="109"/>
      <c r="Z8" s="109"/>
      <c r="AA8" s="109"/>
      <c r="AB8" s="109"/>
      <c r="AC8" s="109"/>
      <c r="AD8" s="109"/>
      <c r="AE8" s="109"/>
      <c r="AF8" s="109"/>
      <c r="AG8" s="109"/>
      <c r="AH8" s="28"/>
      <c r="AI8" s="29"/>
      <c r="AJ8" s="30" t="s">
        <v>13</v>
      </c>
    </row>
    <row r="9" spans="1:39" ht="12" customHeight="1" x14ac:dyDescent="0.2">
      <c r="A9" s="20" t="s">
        <v>14</v>
      </c>
      <c r="V9" s="3"/>
    </row>
    <row r="10" spans="1:39" ht="13.15" customHeight="1" x14ac:dyDescent="0.2">
      <c r="A10" s="3" t="s">
        <v>15</v>
      </c>
      <c r="B10" s="2"/>
      <c r="C10" s="17" t="s">
        <v>16</v>
      </c>
      <c r="D10" s="2"/>
      <c r="E10" s="4">
        <v>2200</v>
      </c>
      <c r="F10" s="4"/>
      <c r="G10" s="4" t="s">
        <v>17</v>
      </c>
      <c r="I10" s="31">
        <v>4</v>
      </c>
      <c r="K10" s="32"/>
      <c r="M10" s="33">
        <f t="shared" ref="M10:M18" si="0">IF(K10="",I10,0)</f>
        <v>4</v>
      </c>
      <c r="O10" s="32"/>
      <c r="P10" s="32"/>
      <c r="Q10" s="32"/>
      <c r="R10" s="32"/>
      <c r="S10" s="32"/>
      <c r="T10" s="32"/>
      <c r="U10" s="32"/>
      <c r="V10" s="34"/>
      <c r="W10" s="32"/>
      <c r="X10" s="32"/>
      <c r="Y10" s="35"/>
      <c r="Z10" s="35"/>
      <c r="AA10" s="35"/>
      <c r="AB10" s="35"/>
      <c r="AC10" s="35"/>
      <c r="AD10" s="35"/>
      <c r="AE10" s="35"/>
      <c r="AF10" s="35"/>
      <c r="AG10" s="35"/>
      <c r="AJ10" s="19">
        <f t="shared" ref="AJ10:AJ17" si="1">IF(AND(E10&gt;=3000,K10&lt;&gt;""),I10,0)</f>
        <v>0</v>
      </c>
    </row>
    <row r="11" spans="1:39" ht="13.15" customHeight="1" x14ac:dyDescent="0.2">
      <c r="A11" s="3"/>
      <c r="B11" s="2"/>
      <c r="C11" s="17" t="s">
        <v>16</v>
      </c>
      <c r="D11" s="2"/>
      <c r="E11" s="4">
        <v>2205</v>
      </c>
      <c r="F11" s="4"/>
      <c r="G11" s="4" t="s">
        <v>18</v>
      </c>
      <c r="I11" s="31">
        <v>4</v>
      </c>
      <c r="K11" s="36"/>
      <c r="M11" s="33">
        <f t="shared" si="0"/>
        <v>4</v>
      </c>
      <c r="O11" s="36"/>
      <c r="P11" s="36"/>
      <c r="Q11" s="36"/>
      <c r="R11" s="36"/>
      <c r="S11" s="36"/>
      <c r="T11" s="36"/>
      <c r="U11" s="36"/>
      <c r="V11" s="34"/>
      <c r="W11" s="36"/>
      <c r="X11" s="36"/>
      <c r="Y11" s="38"/>
      <c r="Z11" s="38"/>
      <c r="AA11" s="38"/>
      <c r="AB11" s="38"/>
      <c r="AC11" s="38"/>
      <c r="AD11" s="38"/>
      <c r="AE11" s="38"/>
      <c r="AF11" s="38"/>
      <c r="AG11" s="38"/>
      <c r="AJ11" s="19">
        <f t="shared" si="1"/>
        <v>0</v>
      </c>
    </row>
    <row r="12" spans="1:39" ht="13.15" customHeight="1" x14ac:dyDescent="0.2">
      <c r="A12" s="3"/>
      <c r="B12" s="2"/>
      <c r="C12" s="17" t="s">
        <v>16</v>
      </c>
      <c r="D12" s="2"/>
      <c r="E12" s="4">
        <v>2210</v>
      </c>
      <c r="F12" s="4"/>
      <c r="G12" s="4" t="s">
        <v>19</v>
      </c>
      <c r="I12" s="31">
        <v>4</v>
      </c>
      <c r="K12" s="36"/>
      <c r="M12" s="33">
        <f t="shared" si="0"/>
        <v>4</v>
      </c>
      <c r="O12" s="39"/>
      <c r="P12" s="36"/>
      <c r="Q12" s="36"/>
      <c r="R12" s="36"/>
      <c r="S12" s="36"/>
      <c r="T12" s="36"/>
      <c r="U12" s="36"/>
      <c r="V12" s="34"/>
      <c r="W12" s="36"/>
      <c r="X12" s="36"/>
      <c r="Y12" s="38"/>
      <c r="Z12" s="38"/>
      <c r="AA12" s="38"/>
      <c r="AB12" s="38"/>
      <c r="AC12" s="38"/>
      <c r="AD12" s="38"/>
      <c r="AE12" s="38"/>
      <c r="AF12" s="38"/>
      <c r="AG12" s="38"/>
      <c r="AJ12" s="19">
        <f t="shared" si="1"/>
        <v>0</v>
      </c>
    </row>
    <row r="13" spans="1:39" ht="13.15" customHeight="1" x14ac:dyDescent="0.2">
      <c r="A13" s="3"/>
      <c r="B13" s="2"/>
      <c r="C13" s="17" t="s">
        <v>16</v>
      </c>
      <c r="D13" s="2"/>
      <c r="E13" s="4">
        <v>2250</v>
      </c>
      <c r="F13" s="4"/>
      <c r="G13" s="4" t="s">
        <v>20</v>
      </c>
      <c r="I13" s="31">
        <v>3</v>
      </c>
      <c r="K13" s="36"/>
      <c r="M13" s="33">
        <f t="shared" si="0"/>
        <v>3</v>
      </c>
      <c r="O13" s="39"/>
      <c r="P13" s="36"/>
      <c r="Q13" s="36"/>
      <c r="R13" s="36"/>
      <c r="S13" s="36"/>
      <c r="T13" s="36"/>
      <c r="U13" s="36"/>
      <c r="V13" s="34"/>
      <c r="W13" s="36"/>
      <c r="X13" s="36"/>
      <c r="Y13" s="38"/>
      <c r="Z13" s="38"/>
      <c r="AA13" s="38"/>
      <c r="AB13" s="38"/>
      <c r="AC13" s="38"/>
      <c r="AD13" s="38"/>
      <c r="AE13" s="38"/>
      <c r="AF13" s="38"/>
      <c r="AG13" s="38"/>
      <c r="AJ13" s="19">
        <f t="shared" si="1"/>
        <v>0</v>
      </c>
    </row>
    <row r="14" spans="1:39" ht="13.15" customHeight="1" x14ac:dyDescent="0.2">
      <c r="A14" s="3"/>
      <c r="B14" s="2"/>
      <c r="C14" s="17" t="s">
        <v>16</v>
      </c>
      <c r="D14" s="2"/>
      <c r="E14" s="4">
        <v>2310</v>
      </c>
      <c r="F14" s="4"/>
      <c r="G14" s="4" t="s">
        <v>21</v>
      </c>
      <c r="I14" s="31">
        <v>3</v>
      </c>
      <c r="K14" s="36"/>
      <c r="M14" s="33">
        <f t="shared" si="0"/>
        <v>3</v>
      </c>
      <c r="O14" s="39"/>
      <c r="P14" s="36"/>
      <c r="Q14" s="36"/>
      <c r="R14" s="36"/>
      <c r="S14" s="36"/>
      <c r="T14" s="36"/>
      <c r="U14" s="36"/>
      <c r="V14" s="34"/>
      <c r="W14" s="36"/>
      <c r="X14" s="36"/>
      <c r="Y14" s="38"/>
      <c r="Z14" s="38"/>
      <c r="AA14" s="38"/>
      <c r="AB14" s="38"/>
      <c r="AC14" s="38"/>
      <c r="AD14" s="38"/>
      <c r="AE14" s="38"/>
      <c r="AF14" s="38"/>
      <c r="AG14" s="38"/>
      <c r="AJ14" s="19">
        <f t="shared" si="1"/>
        <v>0</v>
      </c>
    </row>
    <row r="15" spans="1:39" ht="13.15" customHeight="1" x14ac:dyDescent="0.2">
      <c r="A15" s="3" t="s">
        <v>22</v>
      </c>
      <c r="B15" s="2"/>
      <c r="C15" s="17" t="s">
        <v>23</v>
      </c>
      <c r="D15" s="5"/>
      <c r="E15" s="4">
        <v>1210</v>
      </c>
      <c r="F15" s="4"/>
      <c r="G15" s="4" t="s">
        <v>24</v>
      </c>
      <c r="I15" s="31">
        <v>4</v>
      </c>
      <c r="K15" s="36"/>
      <c r="M15" s="37">
        <f t="shared" si="0"/>
        <v>4</v>
      </c>
      <c r="O15" s="39"/>
      <c r="P15" s="36"/>
      <c r="Q15" s="36"/>
      <c r="R15" s="36"/>
      <c r="S15" s="36"/>
      <c r="T15" s="36"/>
      <c r="U15" s="36"/>
      <c r="V15" s="34"/>
      <c r="W15" s="36"/>
      <c r="X15" s="36"/>
      <c r="Y15" s="38"/>
      <c r="Z15" s="38"/>
      <c r="AA15" s="38"/>
      <c r="AB15" s="38"/>
      <c r="AC15" s="38"/>
      <c r="AD15" s="38"/>
      <c r="AE15" s="38"/>
      <c r="AF15" s="38"/>
      <c r="AG15" s="38"/>
      <c r="AJ15" s="19">
        <f t="shared" si="1"/>
        <v>0</v>
      </c>
    </row>
    <row r="16" spans="1:39" ht="13.15" customHeight="1" x14ac:dyDescent="0.2">
      <c r="A16" s="3"/>
      <c r="B16" s="2"/>
      <c r="C16" s="17" t="s">
        <v>23</v>
      </c>
      <c r="D16" s="5"/>
      <c r="E16" s="4">
        <v>1220</v>
      </c>
      <c r="F16" s="4"/>
      <c r="G16" s="4" t="s">
        <v>25</v>
      </c>
      <c r="I16" s="31">
        <v>4</v>
      </c>
      <c r="K16" s="36"/>
      <c r="M16" s="37">
        <f t="shared" si="0"/>
        <v>4</v>
      </c>
      <c r="O16" s="39"/>
      <c r="P16" s="36"/>
      <c r="Q16" s="36"/>
      <c r="R16" s="36"/>
      <c r="S16" s="36"/>
      <c r="T16" s="36"/>
      <c r="U16" s="36"/>
      <c r="V16" s="34"/>
      <c r="W16" s="36"/>
      <c r="X16" s="36"/>
      <c r="Y16" s="38"/>
      <c r="Z16" s="38"/>
      <c r="AA16" s="38"/>
      <c r="AB16" s="38"/>
      <c r="AC16" s="38"/>
      <c r="AD16" s="38"/>
      <c r="AE16" s="38"/>
      <c r="AF16" s="38"/>
      <c r="AG16" s="40"/>
      <c r="AJ16" s="19">
        <f t="shared" si="1"/>
        <v>0</v>
      </c>
    </row>
    <row r="17" spans="1:36" ht="13.15" customHeight="1" x14ac:dyDescent="0.2">
      <c r="A17" s="3" t="s">
        <v>22</v>
      </c>
      <c r="B17" s="2"/>
      <c r="C17" s="17" t="s">
        <v>26</v>
      </c>
      <c r="D17" s="5"/>
      <c r="E17" s="4">
        <v>1020</v>
      </c>
      <c r="F17" s="4"/>
      <c r="G17" s="4" t="s">
        <v>27</v>
      </c>
      <c r="I17" s="31">
        <v>4</v>
      </c>
      <c r="K17" s="36"/>
      <c r="M17" s="37">
        <f t="shared" si="0"/>
        <v>4</v>
      </c>
      <c r="O17" s="41"/>
      <c r="P17" s="41"/>
      <c r="Q17" s="41"/>
      <c r="R17" s="41"/>
      <c r="S17" s="41"/>
      <c r="T17" s="41"/>
      <c r="U17" s="41"/>
      <c r="V17" s="42"/>
      <c r="W17" s="41"/>
      <c r="X17" s="41"/>
      <c r="Y17" s="41"/>
      <c r="Z17" s="41"/>
      <c r="AA17" s="41"/>
      <c r="AB17" s="41"/>
      <c r="AC17" s="41"/>
      <c r="AD17" s="38"/>
      <c r="AE17" s="38"/>
      <c r="AF17" s="38"/>
      <c r="AG17" s="38"/>
      <c r="AJ17" s="19">
        <f t="shared" si="1"/>
        <v>0</v>
      </c>
    </row>
    <row r="18" spans="1:36" ht="13.15" customHeight="1" thickBot="1" x14ac:dyDescent="0.25">
      <c r="C18" s="43"/>
      <c r="D18" s="44"/>
      <c r="E18" s="45"/>
      <c r="F18" s="46"/>
      <c r="G18" s="45"/>
      <c r="I18" s="9">
        <v>3</v>
      </c>
      <c r="K18" s="36"/>
      <c r="M18" s="37">
        <f t="shared" si="0"/>
        <v>3</v>
      </c>
      <c r="O18" s="47"/>
      <c r="P18" s="47"/>
      <c r="Q18" s="47"/>
      <c r="R18" s="47"/>
      <c r="S18" s="47"/>
      <c r="T18" s="47"/>
      <c r="U18" s="47"/>
      <c r="V18" s="48"/>
      <c r="W18" s="105" t="s">
        <v>28</v>
      </c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J18" s="19">
        <f>IF(AND(E18&gt;=3000,K18&lt;&gt;""),I18,0)</f>
        <v>0</v>
      </c>
    </row>
    <row r="19" spans="1:36" ht="45.6" customHeight="1" thickBot="1" x14ac:dyDescent="0.25">
      <c r="C19" s="17"/>
      <c r="D19" s="2"/>
      <c r="E19" s="4"/>
      <c r="F19" s="4"/>
      <c r="G19" s="49"/>
      <c r="H19" s="50"/>
      <c r="I19" s="50">
        <v>33</v>
      </c>
      <c r="J19" s="51"/>
      <c r="K19" s="52"/>
      <c r="L19" s="2"/>
      <c r="M19" s="53">
        <f>SUM(M10:M18)</f>
        <v>33</v>
      </c>
      <c r="N19" s="2"/>
      <c r="O19" s="110" t="s">
        <v>29</v>
      </c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2"/>
    </row>
    <row r="20" spans="1:36" ht="13.15" customHeight="1" x14ac:dyDescent="0.2">
      <c r="A20" s="20" t="s">
        <v>30</v>
      </c>
      <c r="C20" s="17"/>
      <c r="D20" s="2"/>
      <c r="E20" s="4"/>
      <c r="F20" s="4"/>
      <c r="G20" s="54"/>
      <c r="H20" s="55"/>
      <c r="I20" s="55"/>
      <c r="K20" s="105" t="s">
        <v>31</v>
      </c>
      <c r="L20" s="105"/>
      <c r="M20" s="105"/>
      <c r="N20" s="105"/>
      <c r="O20" s="105"/>
      <c r="P20" s="105"/>
      <c r="Q20" s="105"/>
      <c r="R20" s="105"/>
      <c r="S20" s="105"/>
      <c r="T20" s="3"/>
      <c r="U20" s="3"/>
      <c r="V20" s="3"/>
      <c r="W20" s="3"/>
      <c r="X20" s="3"/>
      <c r="Y20" s="2"/>
      <c r="Z20" s="2"/>
      <c r="AA20" s="2"/>
      <c r="AB20" s="2"/>
      <c r="AC20" s="56"/>
      <c r="AD20" s="2"/>
      <c r="AE20" s="2"/>
      <c r="AF20" s="2"/>
      <c r="AG20" s="57"/>
    </row>
    <row r="21" spans="1:36" ht="13.15" customHeight="1" x14ac:dyDescent="0.2">
      <c r="A21" s="31" t="s">
        <v>32</v>
      </c>
      <c r="C21" s="22" t="s">
        <v>33</v>
      </c>
      <c r="E21" s="23">
        <v>1010</v>
      </c>
      <c r="G21" s="23" t="s">
        <v>34</v>
      </c>
      <c r="I21" s="31">
        <v>3</v>
      </c>
      <c r="K21" s="32"/>
      <c r="M21" s="33">
        <f t="shared" ref="M21:M25" si="2">IF(K21="",I21,0)</f>
        <v>3</v>
      </c>
      <c r="O21" s="32"/>
      <c r="P21" s="32"/>
      <c r="Q21" s="32"/>
      <c r="R21" s="32"/>
      <c r="S21" s="32"/>
      <c r="T21" s="32"/>
      <c r="U21" s="32"/>
      <c r="V21" s="3"/>
      <c r="W21" s="108" t="s">
        <v>35</v>
      </c>
      <c r="X21" s="108"/>
      <c r="Y21" s="108"/>
      <c r="Z21" s="108"/>
      <c r="AA21" s="108"/>
      <c r="AB21" s="108"/>
      <c r="AC21" s="108"/>
      <c r="AD21" s="28"/>
      <c r="AE21" s="28"/>
      <c r="AF21" s="28"/>
      <c r="AG21" s="28"/>
      <c r="AJ21" s="19">
        <f t="shared" ref="AJ21:AJ57" si="3">IF(AND(E21&gt;=3000,K21&lt;&gt;""),I21,0)</f>
        <v>0</v>
      </c>
    </row>
    <row r="22" spans="1:36" ht="13.15" customHeight="1" x14ac:dyDescent="0.2">
      <c r="A22" s="31" t="s">
        <v>36</v>
      </c>
      <c r="C22" s="43"/>
      <c r="D22" s="58"/>
      <c r="E22" s="45"/>
      <c r="F22" s="46"/>
      <c r="G22" s="45"/>
      <c r="I22" s="31">
        <v>3</v>
      </c>
      <c r="K22" s="36"/>
      <c r="M22" s="37">
        <f t="shared" si="2"/>
        <v>3</v>
      </c>
      <c r="O22" s="39"/>
      <c r="P22" s="36"/>
      <c r="Q22" s="36"/>
      <c r="R22" s="36"/>
      <c r="S22" s="59"/>
      <c r="T22" s="36"/>
      <c r="U22" s="36"/>
      <c r="V22" s="3"/>
      <c r="W22" s="104" t="s">
        <v>37</v>
      </c>
      <c r="X22" s="104"/>
      <c r="Y22" s="104"/>
      <c r="Z22" s="104"/>
      <c r="AA22" s="104"/>
      <c r="AB22" s="104"/>
      <c r="AC22" s="104"/>
      <c r="AD22" s="60"/>
      <c r="AE22" s="60"/>
      <c r="AF22" s="60"/>
      <c r="AG22" s="60"/>
      <c r="AJ22" s="19">
        <f t="shared" si="3"/>
        <v>0</v>
      </c>
    </row>
    <row r="23" spans="1:36" ht="13.15" customHeight="1" x14ac:dyDescent="0.2">
      <c r="A23" s="31" t="s">
        <v>38</v>
      </c>
      <c r="C23" s="22" t="s">
        <v>39</v>
      </c>
      <c r="E23" s="23">
        <v>4830</v>
      </c>
      <c r="G23" s="23" t="s">
        <v>40</v>
      </c>
      <c r="K23" s="36"/>
      <c r="M23" s="37"/>
      <c r="O23" s="113" t="s">
        <v>41</v>
      </c>
      <c r="P23" s="113"/>
      <c r="Q23" s="113"/>
      <c r="R23" s="113"/>
      <c r="S23" s="113"/>
      <c r="T23" s="113"/>
      <c r="U23" s="113"/>
      <c r="V23" s="3"/>
      <c r="W23" s="104" t="s">
        <v>42</v>
      </c>
      <c r="X23" s="104"/>
      <c r="Y23" s="104"/>
      <c r="Z23" s="104"/>
      <c r="AA23" s="104"/>
      <c r="AB23" s="104"/>
      <c r="AC23" s="104"/>
      <c r="AD23" s="60"/>
      <c r="AE23" s="60"/>
      <c r="AF23" s="60"/>
      <c r="AG23" s="60"/>
    </row>
    <row r="24" spans="1:36" ht="13.15" customHeight="1" x14ac:dyDescent="0.2">
      <c r="A24" s="31" t="s">
        <v>43</v>
      </c>
      <c r="C24" s="17"/>
      <c r="E24" s="23">
        <v>1101</v>
      </c>
      <c r="G24" s="61" t="s">
        <v>44</v>
      </c>
      <c r="I24" s="3">
        <v>3</v>
      </c>
      <c r="K24" s="36"/>
      <c r="M24" s="37">
        <f>IF(K24="",I24,0)</f>
        <v>3</v>
      </c>
      <c r="O24" s="62"/>
      <c r="P24" s="32"/>
      <c r="Q24" s="32"/>
      <c r="R24" s="32"/>
      <c r="S24" s="32"/>
      <c r="T24" s="32"/>
      <c r="U24" s="32"/>
      <c r="V24" s="3"/>
      <c r="W24" s="104" t="s">
        <v>45</v>
      </c>
      <c r="X24" s="104"/>
      <c r="Y24" s="104"/>
      <c r="Z24" s="104"/>
      <c r="AA24" s="104"/>
      <c r="AB24" s="104"/>
      <c r="AC24" s="104"/>
      <c r="AD24" s="60"/>
      <c r="AE24" s="60"/>
      <c r="AF24" s="60"/>
      <c r="AG24" s="60"/>
      <c r="AJ24" s="19">
        <f t="shared" si="3"/>
        <v>0</v>
      </c>
    </row>
    <row r="25" spans="1:36" ht="13.15" customHeight="1" x14ac:dyDescent="0.2">
      <c r="A25" s="31" t="s">
        <v>46</v>
      </c>
      <c r="C25" s="43"/>
      <c r="D25" s="63"/>
      <c r="E25" s="45"/>
      <c r="F25" s="34"/>
      <c r="G25" s="45"/>
      <c r="I25" s="3">
        <v>3</v>
      </c>
      <c r="K25" s="36"/>
      <c r="M25" s="37">
        <f t="shared" si="2"/>
        <v>3</v>
      </c>
      <c r="O25" s="36"/>
      <c r="P25" s="36"/>
      <c r="Q25" s="36"/>
      <c r="R25" s="36"/>
      <c r="S25" s="36"/>
      <c r="T25" s="36"/>
      <c r="U25" s="36"/>
      <c r="V25" s="3"/>
      <c r="W25" s="104" t="s">
        <v>47</v>
      </c>
      <c r="X25" s="104"/>
      <c r="Y25" s="104"/>
      <c r="Z25" s="104"/>
      <c r="AA25" s="104"/>
      <c r="AB25" s="104"/>
      <c r="AC25" s="104"/>
      <c r="AD25" s="64"/>
      <c r="AE25" s="64"/>
      <c r="AF25" s="64"/>
      <c r="AG25" s="64"/>
      <c r="AJ25" s="19">
        <f t="shared" si="3"/>
        <v>0</v>
      </c>
    </row>
    <row r="26" spans="1:36" ht="13.15" customHeight="1" x14ac:dyDescent="0.2">
      <c r="A26" s="31" t="s">
        <v>46</v>
      </c>
      <c r="C26" s="65"/>
      <c r="D26" s="44"/>
      <c r="E26" s="59"/>
      <c r="F26" s="66"/>
      <c r="G26" s="59"/>
      <c r="I26" s="31">
        <v>3</v>
      </c>
      <c r="K26" s="36"/>
      <c r="M26" s="37">
        <f>IF(K26="",I26,0)</f>
        <v>3</v>
      </c>
      <c r="O26" s="36"/>
      <c r="P26" s="36"/>
      <c r="Q26" s="36"/>
      <c r="R26" s="38"/>
      <c r="S26" s="36"/>
      <c r="T26" s="36"/>
      <c r="U26" s="36"/>
      <c r="V26" s="3"/>
      <c r="W26" s="104" t="s">
        <v>48</v>
      </c>
      <c r="X26" s="104"/>
      <c r="Y26" s="104"/>
      <c r="Z26" s="104"/>
      <c r="AA26" s="104"/>
      <c r="AB26" s="104"/>
      <c r="AC26" s="104"/>
      <c r="AD26" s="64"/>
      <c r="AE26" s="64"/>
      <c r="AF26" s="64"/>
      <c r="AG26" s="64"/>
      <c r="AJ26" s="19">
        <f t="shared" si="3"/>
        <v>0</v>
      </c>
    </row>
    <row r="27" spans="1:36" ht="13.15" customHeight="1" thickBot="1" x14ac:dyDescent="0.25">
      <c r="A27" s="31" t="s">
        <v>49</v>
      </c>
      <c r="C27" s="65"/>
      <c r="D27" s="58"/>
      <c r="E27" s="59"/>
      <c r="F27" s="46"/>
      <c r="G27" s="67"/>
      <c r="I27" s="9">
        <v>3</v>
      </c>
      <c r="K27" s="36"/>
      <c r="M27" s="37">
        <f>IF(K27="",I27,0)</f>
        <v>3</v>
      </c>
      <c r="O27" s="62"/>
      <c r="P27" s="32"/>
      <c r="Q27" s="32"/>
      <c r="R27" s="32"/>
      <c r="S27" s="32"/>
      <c r="T27" s="32"/>
      <c r="U27" s="32"/>
      <c r="V27" s="3"/>
      <c r="W27" s="104" t="s">
        <v>50</v>
      </c>
      <c r="X27" s="104"/>
      <c r="Y27" s="104"/>
      <c r="Z27" s="104"/>
      <c r="AA27" s="104"/>
      <c r="AB27" s="104"/>
      <c r="AC27" s="104"/>
      <c r="AD27" s="60"/>
      <c r="AE27" s="60"/>
      <c r="AF27" s="60"/>
      <c r="AG27" s="60"/>
      <c r="AJ27" s="19">
        <f t="shared" si="3"/>
        <v>0</v>
      </c>
    </row>
    <row r="28" spans="1:36" ht="13.15" customHeight="1" x14ac:dyDescent="0.2">
      <c r="E28" s="68"/>
      <c r="F28" s="55"/>
      <c r="G28" s="54" t="s">
        <v>51</v>
      </c>
      <c r="H28" s="55"/>
      <c r="I28" s="55">
        <v>18</v>
      </c>
      <c r="J28" s="55"/>
      <c r="K28" s="3"/>
      <c r="L28" s="2"/>
      <c r="M28" s="8">
        <f>SUM(M21:M27)</f>
        <v>18</v>
      </c>
      <c r="O28" s="69" t="s">
        <v>52</v>
      </c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6" ht="13.15" customHeight="1" x14ac:dyDescent="0.2">
      <c r="A29" s="70" t="s">
        <v>53</v>
      </c>
      <c r="C29" s="17"/>
      <c r="D29" s="2"/>
      <c r="E29" s="4"/>
      <c r="F29" s="4"/>
      <c r="G29" s="4"/>
      <c r="K29" s="3"/>
      <c r="L29" s="2"/>
      <c r="M29" s="3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2"/>
      <c r="Z29" s="2"/>
      <c r="AA29" s="2"/>
      <c r="AB29" s="2"/>
      <c r="AC29" s="2"/>
      <c r="AD29" s="2"/>
      <c r="AE29" s="2"/>
      <c r="AF29" s="2"/>
      <c r="AG29" s="57"/>
    </row>
    <row r="30" spans="1:36" ht="13.15" customHeight="1" x14ac:dyDescent="0.2">
      <c r="C30" s="17" t="s">
        <v>54</v>
      </c>
      <c r="D30" s="5"/>
      <c r="E30" s="4">
        <v>1060</v>
      </c>
      <c r="G30" s="4" t="s">
        <v>55</v>
      </c>
      <c r="I30" s="31">
        <v>3</v>
      </c>
      <c r="K30" s="32"/>
      <c r="M30" s="33">
        <f>IF(K30="",I30,0)</f>
        <v>3</v>
      </c>
      <c r="O30" s="62"/>
      <c r="P30" s="32"/>
      <c r="Q30" s="32"/>
      <c r="R30" s="32"/>
      <c r="S30" s="32"/>
      <c r="T30" s="32"/>
      <c r="U30" s="32"/>
      <c r="V30" s="34"/>
      <c r="W30" s="32"/>
      <c r="X30" s="32"/>
      <c r="Y30" s="35"/>
      <c r="Z30" s="35"/>
      <c r="AA30" s="35"/>
      <c r="AB30" s="35"/>
      <c r="AC30" s="35"/>
      <c r="AD30" s="35"/>
      <c r="AE30" s="35"/>
      <c r="AF30" s="35"/>
      <c r="AG30" s="35"/>
      <c r="AJ30" s="19">
        <f t="shared" si="3"/>
        <v>0</v>
      </c>
    </row>
    <row r="31" spans="1:36" ht="13.15" customHeight="1" x14ac:dyDescent="0.2">
      <c r="C31" s="17" t="s">
        <v>54</v>
      </c>
      <c r="D31" s="5"/>
      <c r="E31" s="4">
        <v>2110</v>
      </c>
      <c r="G31" s="4" t="s">
        <v>56</v>
      </c>
      <c r="I31" s="31">
        <v>3</v>
      </c>
      <c r="K31" s="36"/>
      <c r="M31" s="37">
        <f>IF(K31="",I31,0)</f>
        <v>3</v>
      </c>
      <c r="O31" s="39"/>
      <c r="P31" s="36"/>
      <c r="Q31" s="36"/>
      <c r="R31" s="36"/>
      <c r="S31" s="36"/>
      <c r="T31" s="36"/>
      <c r="U31" s="36"/>
      <c r="V31" s="34"/>
      <c r="W31" s="36"/>
      <c r="X31" s="36"/>
      <c r="Y31" s="38"/>
      <c r="Z31" s="38"/>
      <c r="AA31" s="38"/>
      <c r="AB31" s="38"/>
      <c r="AC31" s="38"/>
      <c r="AD31" s="38"/>
      <c r="AE31" s="38"/>
      <c r="AF31" s="38"/>
      <c r="AG31" s="40"/>
      <c r="AJ31" s="19">
        <f t="shared" si="3"/>
        <v>0</v>
      </c>
    </row>
    <row r="32" spans="1:36" ht="13.15" customHeight="1" x14ac:dyDescent="0.2">
      <c r="C32" s="17" t="s">
        <v>54</v>
      </c>
      <c r="D32" s="5"/>
      <c r="E32" s="4">
        <v>2120</v>
      </c>
      <c r="G32" s="4" t="s">
        <v>57</v>
      </c>
      <c r="I32" s="31">
        <v>3</v>
      </c>
      <c r="K32" s="36"/>
      <c r="M32" s="37">
        <f>IF(K32="",I32,0)</f>
        <v>3</v>
      </c>
      <c r="O32" s="41"/>
      <c r="P32" s="41"/>
      <c r="Q32" s="41"/>
      <c r="R32" s="41"/>
      <c r="S32" s="41"/>
      <c r="T32" s="41"/>
      <c r="U32" s="41"/>
      <c r="V32" s="42"/>
      <c r="W32" s="41"/>
      <c r="X32" s="41"/>
      <c r="Y32" s="41"/>
      <c r="Z32" s="41"/>
      <c r="AA32" s="41"/>
      <c r="AB32" s="41"/>
      <c r="AC32" s="41"/>
      <c r="AD32" s="38"/>
      <c r="AE32" s="38"/>
      <c r="AF32" s="38"/>
      <c r="AG32" s="38"/>
      <c r="AJ32" s="19">
        <f t="shared" si="3"/>
        <v>0</v>
      </c>
    </row>
    <row r="33" spans="1:36" ht="13.15" customHeight="1" thickBot="1" x14ac:dyDescent="0.25">
      <c r="C33" s="17" t="s">
        <v>54</v>
      </c>
      <c r="D33" s="5"/>
      <c r="E33" s="4">
        <v>2210</v>
      </c>
      <c r="G33" s="4" t="s">
        <v>58</v>
      </c>
      <c r="I33" s="9">
        <v>3</v>
      </c>
      <c r="K33" s="36"/>
      <c r="M33" s="37">
        <f>IF(K33="",I33,0)</f>
        <v>3</v>
      </c>
      <c r="O33" s="41"/>
      <c r="P33" s="41"/>
      <c r="Q33" s="41"/>
      <c r="R33" s="41"/>
      <c r="S33" s="41"/>
      <c r="T33" s="41"/>
      <c r="U33" s="41"/>
      <c r="V33" s="42"/>
      <c r="W33" s="41"/>
      <c r="X33" s="41"/>
      <c r="Y33" s="41"/>
      <c r="Z33" s="41"/>
      <c r="AA33" s="41"/>
      <c r="AB33" s="41"/>
      <c r="AC33" s="41"/>
      <c r="AD33" s="38"/>
      <c r="AE33" s="38"/>
      <c r="AF33" s="38"/>
      <c r="AG33" s="40"/>
      <c r="AJ33" s="19">
        <f t="shared" si="3"/>
        <v>0</v>
      </c>
    </row>
    <row r="34" spans="1:36" ht="13.15" customHeight="1" x14ac:dyDescent="0.2">
      <c r="E34" s="68"/>
      <c r="F34" s="55"/>
      <c r="G34" s="54" t="s">
        <v>51</v>
      </c>
      <c r="H34" s="55"/>
      <c r="I34" s="55">
        <v>12</v>
      </c>
      <c r="J34" s="55"/>
      <c r="M34" s="55">
        <f>SUM(M30:M33)</f>
        <v>12</v>
      </c>
      <c r="O34" s="105" t="s">
        <v>59</v>
      </c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</row>
    <row r="35" spans="1:36" ht="13.15" customHeight="1" x14ac:dyDescent="0.2">
      <c r="A35" s="20" t="s">
        <v>87</v>
      </c>
    </row>
    <row r="36" spans="1:36" ht="13.15" customHeight="1" x14ac:dyDescent="0.2">
      <c r="B36" s="31"/>
      <c r="C36" s="22" t="s">
        <v>39</v>
      </c>
      <c r="E36" s="23">
        <v>2220</v>
      </c>
      <c r="G36" s="71" t="s">
        <v>60</v>
      </c>
      <c r="I36" s="31">
        <v>4</v>
      </c>
      <c r="K36" s="32"/>
      <c r="M36" s="33">
        <f t="shared" ref="M36:M49" si="4">IF(K36="",I36,0)</f>
        <v>4</v>
      </c>
      <c r="O36" s="32"/>
      <c r="P36" s="32"/>
      <c r="Q36" s="32"/>
      <c r="R36" s="32"/>
      <c r="S36" s="32"/>
      <c r="T36" s="32"/>
      <c r="U36" s="32"/>
      <c r="V36" s="34"/>
      <c r="W36" s="32"/>
      <c r="X36" s="32"/>
      <c r="Y36" s="35"/>
      <c r="Z36" s="35"/>
      <c r="AA36" s="35"/>
      <c r="AB36" s="35"/>
      <c r="AC36" s="35"/>
      <c r="AD36" s="35"/>
      <c r="AE36" s="35"/>
      <c r="AF36" s="35"/>
      <c r="AG36" s="35"/>
      <c r="AJ36" s="19">
        <f t="shared" si="3"/>
        <v>0</v>
      </c>
    </row>
    <row r="37" spans="1:36" ht="13.15" customHeight="1" x14ac:dyDescent="0.2">
      <c r="B37" s="31"/>
      <c r="C37" s="22" t="s">
        <v>39</v>
      </c>
      <c r="E37" s="23">
        <v>2390</v>
      </c>
      <c r="G37" s="71" t="s">
        <v>61</v>
      </c>
      <c r="I37" s="31">
        <v>4</v>
      </c>
      <c r="K37" s="36"/>
      <c r="M37" s="37">
        <f t="shared" si="4"/>
        <v>4</v>
      </c>
      <c r="O37" s="36"/>
      <c r="P37" s="36"/>
      <c r="Q37" s="36"/>
      <c r="R37" s="36"/>
      <c r="S37" s="36"/>
      <c r="T37" s="36"/>
      <c r="U37" s="36"/>
      <c r="V37" s="34"/>
      <c r="W37" s="36"/>
      <c r="X37" s="36"/>
      <c r="Y37" s="38"/>
      <c r="Z37" s="38"/>
      <c r="AA37" s="38"/>
      <c r="AB37" s="38"/>
      <c r="AC37" s="38"/>
      <c r="AD37" s="38"/>
      <c r="AE37" s="38"/>
      <c r="AF37" s="38"/>
      <c r="AG37" s="38"/>
      <c r="AJ37" s="19">
        <f t="shared" si="3"/>
        <v>0</v>
      </c>
    </row>
    <row r="38" spans="1:36" ht="13.15" customHeight="1" x14ac:dyDescent="0.2">
      <c r="B38" s="31"/>
      <c r="C38" s="22" t="s">
        <v>39</v>
      </c>
      <c r="E38" s="23">
        <v>3150</v>
      </c>
      <c r="F38" s="21"/>
      <c r="G38" s="71" t="s">
        <v>62</v>
      </c>
      <c r="I38" s="31">
        <v>3</v>
      </c>
      <c r="K38" s="36"/>
      <c r="M38" s="37">
        <f t="shared" si="4"/>
        <v>3</v>
      </c>
      <c r="O38" s="36"/>
      <c r="P38" s="36"/>
      <c r="Q38" s="36"/>
      <c r="R38" s="36"/>
      <c r="S38" s="36"/>
      <c r="T38" s="36"/>
      <c r="U38" s="36"/>
      <c r="V38" s="34"/>
      <c r="W38" s="36"/>
      <c r="X38" s="36"/>
      <c r="Y38" s="38"/>
      <c r="Z38" s="38"/>
      <c r="AA38" s="38"/>
      <c r="AB38" s="38"/>
      <c r="AC38" s="38"/>
      <c r="AD38" s="38"/>
      <c r="AE38" s="38"/>
      <c r="AF38" s="38"/>
      <c r="AG38" s="38"/>
      <c r="AJ38" s="19">
        <f t="shared" si="3"/>
        <v>0</v>
      </c>
    </row>
    <row r="39" spans="1:36" ht="13.15" customHeight="1" x14ac:dyDescent="0.2">
      <c r="B39" s="31"/>
      <c r="C39" s="22" t="s">
        <v>39</v>
      </c>
      <c r="E39" s="23">
        <v>3220</v>
      </c>
      <c r="G39" s="71" t="s">
        <v>63</v>
      </c>
      <c r="I39" s="31">
        <v>3</v>
      </c>
      <c r="K39" s="36"/>
      <c r="M39" s="37">
        <f t="shared" si="4"/>
        <v>3</v>
      </c>
      <c r="O39" s="36"/>
      <c r="P39" s="36"/>
      <c r="Q39" s="36"/>
      <c r="R39" s="36"/>
      <c r="S39" s="36"/>
      <c r="T39" s="36"/>
      <c r="U39" s="36"/>
      <c r="V39" s="34"/>
      <c r="W39" s="36"/>
      <c r="X39" s="36"/>
      <c r="Y39" s="38"/>
      <c r="Z39" s="38"/>
      <c r="AA39" s="38"/>
      <c r="AB39" s="38"/>
      <c r="AC39" s="38"/>
      <c r="AD39" s="38"/>
      <c r="AE39" s="38"/>
      <c r="AF39" s="38"/>
      <c r="AG39" s="38"/>
      <c r="AJ39" s="19">
        <f t="shared" si="3"/>
        <v>0</v>
      </c>
    </row>
    <row r="40" spans="1:36" ht="13.15" customHeight="1" x14ac:dyDescent="0.2">
      <c r="B40" s="31"/>
      <c r="C40" s="22" t="s">
        <v>39</v>
      </c>
      <c r="E40" s="23">
        <v>3310</v>
      </c>
      <c r="G40" s="71" t="s">
        <v>64</v>
      </c>
      <c r="I40" s="31">
        <v>4</v>
      </c>
      <c r="K40" s="36"/>
      <c r="M40" s="37">
        <f t="shared" si="4"/>
        <v>4</v>
      </c>
      <c r="O40" s="36"/>
      <c r="P40" s="36"/>
      <c r="Q40" s="36"/>
      <c r="R40" s="36"/>
      <c r="S40" s="36"/>
      <c r="T40" s="36"/>
      <c r="U40" s="36"/>
      <c r="V40" s="34"/>
      <c r="W40" s="36"/>
      <c r="X40" s="36"/>
      <c r="Y40" s="38"/>
      <c r="Z40" s="38"/>
      <c r="AA40" s="38"/>
      <c r="AB40" s="38"/>
      <c r="AC40" s="38"/>
      <c r="AD40" s="38"/>
      <c r="AE40" s="38"/>
      <c r="AF40" s="38"/>
      <c r="AG40" s="38"/>
      <c r="AJ40" s="19">
        <f t="shared" si="3"/>
        <v>0</v>
      </c>
    </row>
    <row r="41" spans="1:36" ht="13.15" customHeight="1" x14ac:dyDescent="0.2">
      <c r="B41" s="31"/>
      <c r="C41" s="22" t="s">
        <v>39</v>
      </c>
      <c r="E41" s="23">
        <v>3330</v>
      </c>
      <c r="G41" s="71" t="s">
        <v>65</v>
      </c>
      <c r="I41" s="31">
        <v>4</v>
      </c>
      <c r="K41" s="36"/>
      <c r="M41" s="37">
        <f t="shared" si="4"/>
        <v>4</v>
      </c>
      <c r="O41" s="36"/>
      <c r="P41" s="36"/>
      <c r="Q41" s="36"/>
      <c r="R41" s="36"/>
      <c r="S41" s="36"/>
      <c r="T41" s="36"/>
      <c r="U41" s="36"/>
      <c r="V41" s="34"/>
      <c r="W41" s="36"/>
      <c r="X41" s="36"/>
      <c r="Y41" s="38"/>
      <c r="Z41" s="38"/>
      <c r="AA41" s="38"/>
      <c r="AB41" s="38"/>
      <c r="AC41" s="38"/>
      <c r="AD41" s="38"/>
      <c r="AE41" s="38"/>
      <c r="AF41" s="38"/>
      <c r="AG41" s="38"/>
      <c r="AJ41" s="19">
        <f t="shared" si="3"/>
        <v>0</v>
      </c>
    </row>
    <row r="42" spans="1:36" ht="13.15" customHeight="1" x14ac:dyDescent="0.2">
      <c r="B42" s="31"/>
      <c r="C42" s="22" t="s">
        <v>39</v>
      </c>
      <c r="E42" s="23">
        <v>3510</v>
      </c>
      <c r="G42" s="71" t="s">
        <v>66</v>
      </c>
      <c r="I42" s="31">
        <v>4</v>
      </c>
      <c r="K42" s="36"/>
      <c r="M42" s="37">
        <f t="shared" si="4"/>
        <v>4</v>
      </c>
      <c r="O42" s="36"/>
      <c r="P42" s="36"/>
      <c r="Q42" s="36"/>
      <c r="R42" s="36"/>
      <c r="S42" s="36"/>
      <c r="T42" s="36"/>
      <c r="U42" s="36"/>
      <c r="V42" s="34"/>
      <c r="W42" s="36"/>
      <c r="X42" s="36"/>
      <c r="Y42" s="38"/>
      <c r="Z42" s="38"/>
      <c r="AA42" s="38"/>
      <c r="AB42" s="38"/>
      <c r="AC42" s="38"/>
      <c r="AD42" s="38"/>
      <c r="AE42" s="38"/>
      <c r="AF42" s="38"/>
      <c r="AG42" s="38"/>
      <c r="AJ42" s="19">
        <f t="shared" si="3"/>
        <v>0</v>
      </c>
    </row>
    <row r="43" spans="1:36" ht="13.15" customHeight="1" x14ac:dyDescent="0.2">
      <c r="B43" s="31"/>
      <c r="C43" s="22" t="s">
        <v>39</v>
      </c>
      <c r="E43" s="23">
        <v>4075</v>
      </c>
      <c r="G43" s="71" t="s">
        <v>67</v>
      </c>
      <c r="I43" s="31">
        <v>4</v>
      </c>
      <c r="K43" s="36"/>
      <c r="M43" s="37">
        <f t="shared" si="4"/>
        <v>4</v>
      </c>
      <c r="O43" s="36"/>
      <c r="P43" s="36"/>
      <c r="Q43" s="36"/>
      <c r="R43" s="36"/>
      <c r="S43" s="36"/>
      <c r="T43" s="36"/>
      <c r="U43" s="36"/>
      <c r="V43" s="34"/>
      <c r="W43" s="36"/>
      <c r="X43" s="36"/>
      <c r="Y43" s="38"/>
      <c r="Z43" s="38"/>
      <c r="AA43" s="38"/>
      <c r="AB43" s="38"/>
      <c r="AC43" s="38"/>
      <c r="AD43" s="38"/>
      <c r="AE43" s="38"/>
      <c r="AF43" s="38"/>
      <c r="AG43" s="38"/>
      <c r="AJ43" s="19">
        <f t="shared" si="3"/>
        <v>0</v>
      </c>
    </row>
    <row r="44" spans="1:36" ht="13.15" customHeight="1" x14ac:dyDescent="0.2">
      <c r="B44" s="31"/>
      <c r="C44" s="22" t="s">
        <v>39</v>
      </c>
      <c r="E44" s="23">
        <v>4220</v>
      </c>
      <c r="G44" s="71" t="s">
        <v>68</v>
      </c>
      <c r="I44" s="31">
        <v>3</v>
      </c>
      <c r="K44" s="36"/>
      <c r="M44" s="37">
        <f t="shared" si="4"/>
        <v>3</v>
      </c>
      <c r="O44" s="36"/>
      <c r="P44" s="36"/>
      <c r="Q44" s="36"/>
      <c r="R44" s="36"/>
      <c r="S44" s="36"/>
      <c r="T44" s="36"/>
      <c r="U44" s="36"/>
      <c r="V44" s="34"/>
      <c r="W44" s="36"/>
      <c r="X44" s="36"/>
      <c r="Y44" s="38"/>
      <c r="Z44" s="38"/>
      <c r="AA44" s="38"/>
      <c r="AB44" s="38"/>
      <c r="AC44" s="38"/>
      <c r="AD44" s="38"/>
      <c r="AE44" s="38"/>
      <c r="AF44" s="38"/>
      <c r="AG44" s="38"/>
      <c r="AJ44" s="19">
        <f t="shared" si="3"/>
        <v>0</v>
      </c>
    </row>
    <row r="45" spans="1:36" ht="13.15" customHeight="1" x14ac:dyDescent="0.2">
      <c r="B45" s="31"/>
      <c r="C45" s="22" t="s">
        <v>39</v>
      </c>
      <c r="E45" s="23">
        <v>4390</v>
      </c>
      <c r="G45" s="71" t="s">
        <v>69</v>
      </c>
      <c r="I45" s="31">
        <v>3</v>
      </c>
      <c r="K45" s="36"/>
      <c r="M45" s="37">
        <f t="shared" si="4"/>
        <v>3</v>
      </c>
      <c r="O45" s="36"/>
      <c r="P45" s="36"/>
      <c r="Q45" s="36"/>
      <c r="R45" s="36"/>
      <c r="S45" s="36"/>
      <c r="T45" s="36"/>
      <c r="U45" s="36"/>
      <c r="V45" s="34"/>
      <c r="W45" s="36"/>
      <c r="X45" s="36"/>
      <c r="Y45" s="38"/>
      <c r="Z45" s="38"/>
      <c r="AA45" s="38"/>
      <c r="AB45" s="38"/>
      <c r="AC45" s="38"/>
      <c r="AD45" s="38"/>
      <c r="AE45" s="38"/>
      <c r="AF45" s="38"/>
      <c r="AG45" s="38"/>
      <c r="AJ45" s="19">
        <f t="shared" si="3"/>
        <v>0</v>
      </c>
    </row>
    <row r="46" spans="1:36" ht="13.15" customHeight="1" x14ac:dyDescent="0.2">
      <c r="B46" s="31"/>
      <c r="C46" s="22" t="s">
        <v>39</v>
      </c>
      <c r="E46" s="23">
        <v>4440</v>
      </c>
      <c r="G46" s="71" t="s">
        <v>70</v>
      </c>
      <c r="I46" s="31">
        <v>3</v>
      </c>
      <c r="K46" s="36"/>
      <c r="M46" s="37">
        <f t="shared" si="4"/>
        <v>3</v>
      </c>
      <c r="O46" s="36"/>
      <c r="P46" s="36"/>
      <c r="Q46" s="36"/>
      <c r="R46" s="36"/>
      <c r="S46" s="36"/>
      <c r="T46" s="36"/>
      <c r="U46" s="36"/>
      <c r="V46" s="34"/>
      <c r="W46" s="36"/>
      <c r="X46" s="36"/>
      <c r="Y46" s="38"/>
      <c r="Z46" s="38"/>
      <c r="AA46" s="38"/>
      <c r="AB46" s="38"/>
      <c r="AC46" s="38"/>
      <c r="AD46" s="38"/>
      <c r="AE46" s="38"/>
      <c r="AF46" s="38"/>
      <c r="AG46" s="38"/>
      <c r="AJ46" s="19">
        <f t="shared" si="3"/>
        <v>0</v>
      </c>
    </row>
    <row r="47" spans="1:36" ht="13.15" customHeight="1" x14ac:dyDescent="0.2">
      <c r="B47" s="31"/>
      <c r="C47" s="22" t="s">
        <v>39</v>
      </c>
      <c r="E47" s="23">
        <v>4620</v>
      </c>
      <c r="G47" s="71" t="s">
        <v>71</v>
      </c>
      <c r="I47" s="31">
        <v>3</v>
      </c>
      <c r="K47" s="36"/>
      <c r="M47" s="37">
        <f t="shared" si="4"/>
        <v>3</v>
      </c>
      <c r="O47" s="59"/>
      <c r="P47" s="36"/>
      <c r="Q47" s="36"/>
      <c r="R47" s="36"/>
      <c r="S47" s="36"/>
      <c r="T47" s="36"/>
      <c r="U47" s="36"/>
      <c r="V47" s="34"/>
      <c r="W47" s="36"/>
      <c r="X47" s="36"/>
      <c r="Y47" s="36"/>
      <c r="Z47" s="36"/>
      <c r="AA47" s="38"/>
      <c r="AB47" s="38"/>
      <c r="AC47" s="38"/>
      <c r="AD47" s="38"/>
      <c r="AE47" s="38"/>
      <c r="AF47" s="38"/>
      <c r="AG47" s="38"/>
      <c r="AJ47" s="19">
        <f t="shared" si="3"/>
        <v>0</v>
      </c>
    </row>
    <row r="48" spans="1:36" ht="13.15" customHeight="1" x14ac:dyDescent="0.2">
      <c r="B48" s="31"/>
      <c r="C48" s="22" t="s">
        <v>39</v>
      </c>
      <c r="E48" s="23">
        <v>4820</v>
      </c>
      <c r="G48" s="71" t="s">
        <v>72</v>
      </c>
      <c r="I48" s="31">
        <v>2</v>
      </c>
      <c r="K48" s="36"/>
      <c r="M48" s="37">
        <f t="shared" si="4"/>
        <v>2</v>
      </c>
      <c r="O48" s="59"/>
      <c r="P48" s="36"/>
      <c r="Q48" s="36"/>
      <c r="R48" s="36"/>
      <c r="S48" s="36"/>
      <c r="T48" s="36"/>
      <c r="U48" s="36"/>
      <c r="V48" s="34"/>
      <c r="W48" s="36"/>
      <c r="X48" s="36"/>
      <c r="Y48" s="38"/>
      <c r="Z48" s="38"/>
      <c r="AA48" s="38"/>
      <c r="AB48" s="38"/>
      <c r="AC48" s="38"/>
      <c r="AD48" s="38"/>
      <c r="AE48" s="38"/>
      <c r="AF48" s="38"/>
      <c r="AG48" s="38"/>
      <c r="AJ48" s="19">
        <f t="shared" si="3"/>
        <v>0</v>
      </c>
    </row>
    <row r="49" spans="1:37" ht="13.15" customHeight="1" thickBot="1" x14ac:dyDescent="0.25">
      <c r="A49" s="31" t="s">
        <v>38</v>
      </c>
      <c r="B49" s="31"/>
      <c r="C49" s="22" t="s">
        <v>39</v>
      </c>
      <c r="E49" s="23">
        <v>4830</v>
      </c>
      <c r="G49" s="72" t="s">
        <v>73</v>
      </c>
      <c r="I49" s="9">
        <v>2</v>
      </c>
      <c r="K49" s="36"/>
      <c r="M49" s="37">
        <f t="shared" si="4"/>
        <v>2</v>
      </c>
      <c r="O49" s="59"/>
      <c r="P49" s="36"/>
      <c r="Q49" s="36"/>
      <c r="R49" s="36"/>
      <c r="S49" s="36"/>
      <c r="T49" s="36"/>
      <c r="U49" s="36"/>
      <c r="V49" s="34"/>
      <c r="W49" s="36"/>
      <c r="X49" s="36"/>
      <c r="Y49" s="38"/>
      <c r="Z49" s="38"/>
      <c r="AA49" s="38"/>
      <c r="AB49" s="38"/>
      <c r="AC49" s="38"/>
      <c r="AD49" s="38"/>
      <c r="AE49" s="38"/>
      <c r="AF49" s="38"/>
      <c r="AG49" s="38"/>
      <c r="AJ49" s="19">
        <f t="shared" si="3"/>
        <v>0</v>
      </c>
    </row>
    <row r="50" spans="1:37" ht="23.45" customHeight="1" x14ac:dyDescent="0.2">
      <c r="E50" s="68"/>
      <c r="F50" s="55"/>
      <c r="G50" s="49" t="s">
        <v>51</v>
      </c>
      <c r="H50" s="50"/>
      <c r="I50" s="50">
        <v>46</v>
      </c>
      <c r="J50" s="50"/>
      <c r="K50" s="51"/>
      <c r="L50" s="73"/>
      <c r="M50" s="53">
        <f>SUM(M36:M49)</f>
        <v>46</v>
      </c>
      <c r="N50" s="2"/>
      <c r="O50" s="106" t="s">
        <v>89</v>
      </c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6"/>
      <c r="AC50" s="106"/>
      <c r="AD50" s="106"/>
      <c r="AE50" s="106"/>
      <c r="AF50" s="106"/>
      <c r="AG50" s="106"/>
      <c r="AH50" s="106"/>
      <c r="AI50" s="7"/>
      <c r="AK50" s="7"/>
    </row>
    <row r="51" spans="1:37" ht="13.15" customHeight="1" x14ac:dyDescent="0.2">
      <c r="A51" s="70" t="s">
        <v>88</v>
      </c>
      <c r="C51" s="17"/>
      <c r="D51" s="2"/>
      <c r="E51" s="4"/>
      <c r="F51" s="4"/>
      <c r="G51" s="4"/>
      <c r="K51" s="3"/>
      <c r="L51" s="2"/>
      <c r="M51" s="3"/>
      <c r="N51" s="2"/>
      <c r="O51" s="3"/>
      <c r="P51" s="3"/>
      <c r="Q51" s="3"/>
      <c r="R51" s="3"/>
      <c r="S51" s="3"/>
      <c r="T51" s="3"/>
      <c r="U51" s="3"/>
      <c r="V51" s="3"/>
      <c r="W51" s="3"/>
      <c r="X51" s="3"/>
      <c r="Y51" s="2"/>
      <c r="Z51" s="2"/>
      <c r="AA51" s="2"/>
      <c r="AB51" s="2"/>
      <c r="AC51" s="2"/>
      <c r="AD51" s="2"/>
      <c r="AE51" s="2"/>
      <c r="AF51" s="2"/>
      <c r="AG51" s="57"/>
    </row>
    <row r="52" spans="1:37" ht="13.15" customHeight="1" x14ac:dyDescent="0.2">
      <c r="C52" s="43"/>
      <c r="D52" s="44"/>
      <c r="E52" s="45"/>
      <c r="F52" s="46"/>
      <c r="G52" s="45"/>
      <c r="H52" s="46"/>
      <c r="I52" s="32">
        <v>3</v>
      </c>
      <c r="K52" s="32"/>
      <c r="M52" s="33">
        <f t="shared" ref="M52:M57" si="5">IF(K52="",I52,0)</f>
        <v>3</v>
      </c>
      <c r="O52" s="107"/>
      <c r="P52" s="107"/>
      <c r="Q52" s="107"/>
      <c r="R52" s="107"/>
      <c r="S52" s="107"/>
      <c r="T52" s="107"/>
      <c r="U52" s="107"/>
      <c r="V52" s="3"/>
      <c r="W52" s="108" t="s">
        <v>74</v>
      </c>
      <c r="X52" s="108"/>
      <c r="Y52" s="108"/>
      <c r="Z52" s="108"/>
      <c r="AA52" s="108"/>
      <c r="AB52" s="108"/>
      <c r="AC52" s="108"/>
      <c r="AD52" s="28"/>
      <c r="AE52" s="28"/>
      <c r="AF52" s="28"/>
      <c r="AG52" s="28"/>
      <c r="AJ52" s="19">
        <f t="shared" si="3"/>
        <v>0</v>
      </c>
    </row>
    <row r="53" spans="1:37" ht="13.15" customHeight="1" x14ac:dyDescent="0.2">
      <c r="C53" s="65"/>
      <c r="D53" s="44"/>
      <c r="E53" s="59"/>
      <c r="F53" s="46"/>
      <c r="G53" s="59"/>
      <c r="H53" s="46"/>
      <c r="I53" s="36">
        <v>3</v>
      </c>
      <c r="K53" s="36"/>
      <c r="M53" s="37">
        <f t="shared" si="5"/>
        <v>3</v>
      </c>
      <c r="O53" s="101"/>
      <c r="P53" s="101"/>
      <c r="Q53" s="101"/>
      <c r="R53" s="101"/>
      <c r="S53" s="101"/>
      <c r="T53" s="101"/>
      <c r="U53" s="101"/>
      <c r="V53" s="3"/>
      <c r="W53" s="74" t="s">
        <v>74</v>
      </c>
      <c r="X53" s="37"/>
      <c r="Y53" s="60"/>
      <c r="Z53" s="60"/>
      <c r="AA53" s="60"/>
      <c r="AB53" s="60"/>
      <c r="AC53" s="60"/>
      <c r="AD53" s="60"/>
      <c r="AE53" s="60"/>
      <c r="AF53" s="60"/>
      <c r="AG53" s="75"/>
      <c r="AJ53" s="19">
        <f t="shared" si="3"/>
        <v>0</v>
      </c>
    </row>
    <row r="54" spans="1:37" ht="12" customHeight="1" x14ac:dyDescent="0.2">
      <c r="C54" s="65"/>
      <c r="D54" s="44"/>
      <c r="E54" s="59"/>
      <c r="F54" s="46"/>
      <c r="G54" s="59"/>
      <c r="H54" s="46"/>
      <c r="I54" s="36">
        <v>3</v>
      </c>
      <c r="K54" s="36"/>
      <c r="M54" s="37">
        <f t="shared" si="5"/>
        <v>3</v>
      </c>
      <c r="O54" s="100"/>
      <c r="P54" s="100"/>
      <c r="Q54" s="100"/>
      <c r="R54" s="100"/>
      <c r="S54" s="100"/>
      <c r="T54" s="100"/>
      <c r="U54" s="100"/>
      <c r="V54" s="48"/>
      <c r="W54" s="74" t="s">
        <v>74</v>
      </c>
      <c r="X54" s="76"/>
      <c r="Y54" s="76"/>
      <c r="Z54" s="76"/>
      <c r="AA54" s="76"/>
      <c r="AB54" s="76"/>
      <c r="AC54" s="76"/>
      <c r="AD54" s="28"/>
      <c r="AE54" s="28"/>
      <c r="AF54" s="28"/>
      <c r="AG54" s="28"/>
      <c r="AJ54" s="19">
        <f t="shared" si="3"/>
        <v>0</v>
      </c>
    </row>
    <row r="55" spans="1:37" ht="12" customHeight="1" x14ac:dyDescent="0.2">
      <c r="C55" s="65"/>
      <c r="D55" s="44"/>
      <c r="E55" s="59"/>
      <c r="F55" s="46"/>
      <c r="G55" s="59"/>
      <c r="H55" s="46"/>
      <c r="I55" s="36">
        <v>3</v>
      </c>
      <c r="K55" s="36"/>
      <c r="M55" s="37">
        <f t="shared" si="5"/>
        <v>3</v>
      </c>
      <c r="O55" s="100"/>
      <c r="P55" s="100"/>
      <c r="Q55" s="100"/>
      <c r="R55" s="100"/>
      <c r="S55" s="100"/>
      <c r="T55" s="100"/>
      <c r="U55" s="100"/>
      <c r="V55" s="48"/>
      <c r="W55" s="74" t="s">
        <v>74</v>
      </c>
      <c r="X55" s="76"/>
      <c r="Y55" s="76"/>
      <c r="Z55" s="76"/>
      <c r="AA55" s="76"/>
      <c r="AB55" s="76"/>
      <c r="AC55" s="76"/>
      <c r="AD55" s="28"/>
      <c r="AE55" s="28"/>
      <c r="AF55" s="28"/>
      <c r="AG55" s="28"/>
      <c r="AJ55" s="19">
        <f t="shared" si="3"/>
        <v>0</v>
      </c>
    </row>
    <row r="56" spans="1:37" ht="13.15" customHeight="1" x14ac:dyDescent="0.2">
      <c r="C56" s="65"/>
      <c r="D56" s="44"/>
      <c r="E56" s="59"/>
      <c r="F56" s="46"/>
      <c r="G56" s="59"/>
      <c r="H56" s="46"/>
      <c r="I56" s="36">
        <v>3</v>
      </c>
      <c r="K56" s="36"/>
      <c r="M56" s="37">
        <f t="shared" si="5"/>
        <v>3</v>
      </c>
      <c r="O56" s="101"/>
      <c r="P56" s="101"/>
      <c r="Q56" s="101"/>
      <c r="R56" s="101"/>
      <c r="S56" s="101"/>
      <c r="T56" s="101"/>
      <c r="U56" s="101"/>
      <c r="V56" s="3"/>
      <c r="W56" s="74" t="s">
        <v>74</v>
      </c>
      <c r="X56" s="37"/>
      <c r="Y56" s="60"/>
      <c r="Z56" s="60"/>
      <c r="AA56" s="60"/>
      <c r="AB56" s="60"/>
      <c r="AC56" s="60"/>
      <c r="AD56" s="60"/>
      <c r="AE56" s="60"/>
      <c r="AF56" s="60"/>
      <c r="AG56" s="75"/>
      <c r="AJ56" s="19">
        <f t="shared" si="3"/>
        <v>0</v>
      </c>
    </row>
    <row r="57" spans="1:37" ht="13.15" customHeight="1" thickBot="1" x14ac:dyDescent="0.25">
      <c r="C57" s="65"/>
      <c r="D57" s="44"/>
      <c r="E57" s="59"/>
      <c r="F57" s="46"/>
      <c r="G57" s="59"/>
      <c r="H57" s="46"/>
      <c r="I57" s="77">
        <v>4</v>
      </c>
      <c r="K57" s="36"/>
      <c r="M57" s="37">
        <f t="shared" si="5"/>
        <v>4</v>
      </c>
      <c r="O57" s="100"/>
      <c r="P57" s="100"/>
      <c r="Q57" s="100"/>
      <c r="R57" s="100"/>
      <c r="S57" s="100"/>
      <c r="T57" s="100"/>
      <c r="U57" s="100"/>
      <c r="V57" s="48"/>
      <c r="W57" s="74" t="s">
        <v>75</v>
      </c>
      <c r="X57" s="78"/>
      <c r="Y57" s="78"/>
      <c r="Z57" s="78"/>
      <c r="AA57" s="78"/>
      <c r="AB57" s="78"/>
      <c r="AC57" s="78"/>
      <c r="AD57" s="60"/>
      <c r="AE57" s="60"/>
      <c r="AF57" s="60"/>
      <c r="AG57" s="75"/>
      <c r="AJ57" s="19">
        <f t="shared" si="3"/>
        <v>0</v>
      </c>
    </row>
    <row r="58" spans="1:37" ht="12" customHeight="1" x14ac:dyDescent="0.2">
      <c r="E58" s="68"/>
      <c r="F58" s="55"/>
      <c r="G58" s="54" t="s">
        <v>51</v>
      </c>
      <c r="H58" s="55"/>
      <c r="I58" s="55">
        <v>19</v>
      </c>
      <c r="J58" s="55"/>
      <c r="M58" s="55">
        <f>SUM(M52:M57)</f>
        <v>19</v>
      </c>
      <c r="AC58" s="20"/>
      <c r="AG58" s="79"/>
      <c r="AJ58" s="80"/>
    </row>
    <row r="59" spans="1:37" ht="12" customHeight="1" thickBot="1" x14ac:dyDescent="0.25">
      <c r="E59" s="68"/>
      <c r="F59" s="55"/>
      <c r="G59" s="54"/>
      <c r="H59" s="55"/>
      <c r="I59" s="55"/>
      <c r="J59" s="55"/>
      <c r="M59" s="55"/>
      <c r="AC59" s="20"/>
      <c r="AG59" s="79"/>
      <c r="AJ59" s="81"/>
    </row>
    <row r="60" spans="1:37" ht="12" customHeight="1" thickBot="1" x14ac:dyDescent="0.25">
      <c r="C60" s="102" t="s">
        <v>76</v>
      </c>
      <c r="D60" s="102"/>
      <c r="E60" s="102"/>
      <c r="F60" s="102"/>
      <c r="G60" s="102"/>
      <c r="H60" s="102"/>
      <c r="I60" s="102"/>
      <c r="J60" s="102"/>
      <c r="K60" s="102"/>
      <c r="L60" s="103"/>
      <c r="M60" s="82">
        <f>IF(SUM(M58,M50,M34,M28,M19)&gt;128,0,SUM(M58,M50,M34,M19,M28))</f>
        <v>128</v>
      </c>
      <c r="R60" s="54"/>
      <c r="S60" s="54"/>
      <c r="T60" s="54"/>
      <c r="U60" s="102" t="s">
        <v>77</v>
      </c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6"/>
      <c r="AI60" s="83"/>
      <c r="AJ60" s="84">
        <f>IF(SUM(AJ9:AJ57)&gt;42,0,42-SUM(AJ9:AK57))</f>
        <v>42</v>
      </c>
    </row>
    <row r="61" spans="1:37" ht="12" customHeight="1" x14ac:dyDescent="0.2">
      <c r="E61" s="68"/>
      <c r="F61" s="55"/>
      <c r="H61" s="55"/>
      <c r="I61" s="55"/>
      <c r="J61" s="55"/>
      <c r="K61" s="85"/>
      <c r="M61" s="3"/>
      <c r="Q61" s="99" t="s">
        <v>78</v>
      </c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</row>
    <row r="62" spans="1:37" ht="12" customHeight="1" x14ac:dyDescent="0.2">
      <c r="E62" s="68"/>
      <c r="F62" s="55"/>
      <c r="G62" s="54"/>
      <c r="H62" s="55"/>
      <c r="I62" s="55"/>
      <c r="J62" s="55"/>
      <c r="AG62" s="79"/>
    </row>
    <row r="63" spans="1:37" ht="17.45" customHeight="1" x14ac:dyDescent="0.2">
      <c r="C63" s="86"/>
      <c r="D63" s="28"/>
      <c r="E63" s="87"/>
      <c r="F63" s="87"/>
      <c r="G63" s="87"/>
      <c r="H63" s="87"/>
      <c r="I63" s="33"/>
      <c r="J63" s="33"/>
      <c r="K63" s="33"/>
      <c r="L63" s="2"/>
      <c r="M63" s="33"/>
      <c r="N63" s="33"/>
      <c r="O63" s="33"/>
      <c r="P63" s="64"/>
      <c r="Q63" s="3"/>
      <c r="S63" s="33"/>
      <c r="T63" s="28"/>
      <c r="U63" s="86"/>
      <c r="V63" s="33"/>
      <c r="W63" s="86"/>
      <c r="X63" s="33"/>
      <c r="Y63" s="28"/>
      <c r="Z63" s="28"/>
      <c r="AA63" s="28"/>
      <c r="AB63" s="28"/>
      <c r="AC63" s="28"/>
      <c r="AE63" s="28"/>
      <c r="AF63" s="28"/>
      <c r="AG63" s="28"/>
    </row>
    <row r="64" spans="1:37" ht="9.75" customHeight="1" x14ac:dyDescent="0.2">
      <c r="D64" s="21" t="s">
        <v>79</v>
      </c>
      <c r="G64" s="88" t="s">
        <v>80</v>
      </c>
      <c r="N64" s="89" t="s">
        <v>81</v>
      </c>
      <c r="P64" s="21"/>
      <c r="W64" s="89" t="s">
        <v>82</v>
      </c>
      <c r="AF64" s="89" t="s">
        <v>83</v>
      </c>
    </row>
    <row r="65" spans="2:39" ht="20.45" customHeight="1" x14ac:dyDescent="0.2">
      <c r="C65" s="86"/>
      <c r="D65" s="28"/>
      <c r="E65" s="87"/>
      <c r="F65" s="87"/>
      <c r="G65" s="87"/>
      <c r="H65" s="87"/>
      <c r="I65" s="33"/>
      <c r="J65" s="33"/>
      <c r="K65" s="33"/>
      <c r="L65" s="2"/>
      <c r="M65" s="33"/>
      <c r="N65" s="33"/>
      <c r="O65" s="33"/>
      <c r="P65" s="64"/>
      <c r="Q65" s="3"/>
      <c r="S65" s="33"/>
      <c r="T65" s="33"/>
      <c r="U65" s="33"/>
      <c r="V65" s="33"/>
      <c r="W65" s="90"/>
      <c r="X65" s="33"/>
      <c r="Y65" s="28"/>
      <c r="Z65" s="28"/>
      <c r="AA65" s="28"/>
      <c r="AB65" s="28"/>
      <c r="AC65" s="28"/>
      <c r="AE65" s="28"/>
      <c r="AF65" s="91"/>
      <c r="AG65" s="28"/>
    </row>
    <row r="66" spans="2:39" ht="9.75" customHeight="1" x14ac:dyDescent="0.2">
      <c r="D66" s="21" t="s">
        <v>79</v>
      </c>
      <c r="G66" s="88" t="s">
        <v>84</v>
      </c>
      <c r="N66" s="89" t="s">
        <v>81</v>
      </c>
      <c r="P66" s="21"/>
      <c r="W66" s="89" t="s">
        <v>85</v>
      </c>
      <c r="AF66" s="89" t="s">
        <v>83</v>
      </c>
    </row>
    <row r="67" spans="2:39" s="92" customFormat="1" ht="11.25" x14ac:dyDescent="0.2">
      <c r="B67" s="93"/>
      <c r="C67" s="94" t="s">
        <v>86</v>
      </c>
      <c r="D67" s="93"/>
      <c r="E67" s="95"/>
      <c r="F67" s="95"/>
      <c r="G67" s="95"/>
      <c r="H67" s="95"/>
      <c r="I67" s="94"/>
      <c r="J67" s="94"/>
      <c r="K67" s="94"/>
      <c r="L67" s="93"/>
      <c r="M67" s="94"/>
      <c r="N67" s="93"/>
      <c r="O67" s="94"/>
      <c r="P67" s="94"/>
      <c r="Q67" s="94"/>
      <c r="R67" s="94"/>
      <c r="S67" s="94"/>
      <c r="T67" s="94"/>
      <c r="U67" s="94"/>
      <c r="V67" s="94"/>
      <c r="W67" s="94"/>
      <c r="X67" s="94"/>
      <c r="Y67" s="93"/>
      <c r="Z67" s="93"/>
      <c r="AA67" s="93"/>
      <c r="AB67" s="93"/>
      <c r="AC67" s="93"/>
      <c r="AD67" s="93"/>
      <c r="AE67" s="93"/>
      <c r="AF67" s="93"/>
      <c r="AG67" s="93"/>
      <c r="AH67" s="96"/>
      <c r="AI67" s="97"/>
      <c r="AJ67" s="98"/>
      <c r="AK67" s="97"/>
      <c r="AL67" s="97"/>
      <c r="AM67" s="97"/>
    </row>
  </sheetData>
  <mergeCells count="35">
    <mergeCell ref="A5:C5"/>
    <mergeCell ref="E5:J5"/>
    <mergeCell ref="O5:S5"/>
    <mergeCell ref="AE5:AJ5"/>
    <mergeCell ref="A1:AJ1"/>
    <mergeCell ref="A3:AJ3"/>
    <mergeCell ref="A4:C4"/>
    <mergeCell ref="E4:J4"/>
    <mergeCell ref="AE4:AJ4"/>
    <mergeCell ref="A2:AJ2"/>
    <mergeCell ref="W26:AC26"/>
    <mergeCell ref="O8:U8"/>
    <mergeCell ref="W8:AG8"/>
    <mergeCell ref="W18:AH18"/>
    <mergeCell ref="O19:AI19"/>
    <mergeCell ref="K20:S20"/>
    <mergeCell ref="W21:AC21"/>
    <mergeCell ref="W22:AC22"/>
    <mergeCell ref="O23:U23"/>
    <mergeCell ref="W23:AC23"/>
    <mergeCell ref="W24:AC24"/>
    <mergeCell ref="W25:AC25"/>
    <mergeCell ref="C60:L60"/>
    <mergeCell ref="U60:AG60"/>
    <mergeCell ref="W27:AC27"/>
    <mergeCell ref="O34:AH34"/>
    <mergeCell ref="O50:AH50"/>
    <mergeCell ref="O52:U52"/>
    <mergeCell ref="W52:AC52"/>
    <mergeCell ref="O53:U53"/>
    <mergeCell ref="Q61:AJ61"/>
    <mergeCell ref="O54:U54"/>
    <mergeCell ref="O55:U55"/>
    <mergeCell ref="O56:U56"/>
    <mergeCell ref="O57:U57"/>
  </mergeCells>
  <printOptions horizontalCentered="1"/>
  <pageMargins left="0.4" right="0.4" top="0.75" bottom="0.5" header="0.3" footer="0.3"/>
  <pageSetup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USP2015</vt:lpstr>
      <vt:lpstr>'USP2015'!Print_Area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 Bandsma</dc:creator>
  <cp:lastModifiedBy>Robert F. Kubichek</cp:lastModifiedBy>
  <cp:lastPrinted>2017-04-19T17:08:14Z</cp:lastPrinted>
  <dcterms:created xsi:type="dcterms:W3CDTF">2017-04-11T17:52:17Z</dcterms:created>
  <dcterms:modified xsi:type="dcterms:W3CDTF">2018-02-19T17:36:16Z</dcterms:modified>
</cp:coreProperties>
</file>