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 yWindow="-132" windowWidth="11256" windowHeight="8352" tabRatio="598"/>
  </bookViews>
  <sheets>
    <sheet name="Summary" sheetId="1" r:id="rId1"/>
    <sheet name="Class 1" sheetId="2" r:id="rId2"/>
    <sheet name="Class 2" sheetId="3" r:id="rId3"/>
    <sheet name="Class 3" sheetId="4" r:id="rId4"/>
    <sheet name="Class 4" sheetId="5" r:id="rId5"/>
    <sheet name="Class 5" sheetId="6" r:id="rId6"/>
    <sheet name="Class 6" sheetId="7" r:id="rId7"/>
    <sheet name="Class 7" sheetId="8" r:id="rId8"/>
    <sheet name="GPA Table" sheetId="9" r:id="rId9"/>
  </sheets>
  <definedNames>
    <definedName name="_xlnm.Print_Area" localSheetId="1">'Class 1'!$A$1:$H$38</definedName>
    <definedName name="_xlnm.Print_Area" localSheetId="2">'Class 2'!$A$1:$H$38</definedName>
    <definedName name="_xlnm.Print_Area" localSheetId="3">'Class 3'!$A$1:$H$38</definedName>
    <definedName name="_xlnm.Print_Area" localSheetId="4">'Class 4'!$A$1:$H$38</definedName>
    <definedName name="_xlnm.Print_Area" localSheetId="5">'Class 5'!$A$1:$H$38</definedName>
    <definedName name="_xlnm.Print_Area" localSheetId="6">'Class 6'!$A$1:$H$38</definedName>
    <definedName name="_xlnm.Print_Area" localSheetId="7">'Class 7'!$A$1:$H$38</definedName>
    <definedName name="_xlnm.Print_Area" localSheetId="0">Summary!$A$1:$G$12</definedName>
  </definedNames>
  <calcPr calcId="145621"/>
</workbook>
</file>

<file path=xl/calcChain.xml><?xml version="1.0" encoding="utf-8"?>
<calcChain xmlns="http://schemas.openxmlformats.org/spreadsheetml/2006/main">
  <c r="C35" i="3" l="1"/>
  <c r="D35" i="3"/>
  <c r="F10" i="2"/>
  <c r="B2" i="6"/>
  <c r="C35" i="8"/>
  <c r="H3" i="8" s="1"/>
  <c r="D35" i="8"/>
  <c r="E35" i="8"/>
  <c r="F35" i="8"/>
  <c r="G35" i="8"/>
  <c r="D36" i="8" s="1"/>
  <c r="D11" i="1" s="1"/>
  <c r="H35" i="8"/>
  <c r="C35" i="7"/>
  <c r="D35" i="7"/>
  <c r="E35" i="7"/>
  <c r="F35" i="7"/>
  <c r="G35" i="7"/>
  <c r="H35" i="7"/>
  <c r="C35" i="6"/>
  <c r="D35" i="6"/>
  <c r="H3" i="6" s="1"/>
  <c r="E35" i="6"/>
  <c r="F35" i="6"/>
  <c r="G35" i="6"/>
  <c r="H35" i="6"/>
  <c r="C35" i="5"/>
  <c r="D35" i="5"/>
  <c r="E35" i="5"/>
  <c r="F35" i="5"/>
  <c r="D36" i="5" s="1"/>
  <c r="D8" i="1" s="1"/>
  <c r="G35" i="5"/>
  <c r="H35" i="5"/>
  <c r="C35" i="4"/>
  <c r="D35" i="4"/>
  <c r="E35" i="4"/>
  <c r="F35" i="4"/>
  <c r="G35" i="4"/>
  <c r="H35" i="4"/>
  <c r="E35" i="3"/>
  <c r="F35" i="3"/>
  <c r="G35" i="3"/>
  <c r="H35" i="3"/>
  <c r="D35" i="2"/>
  <c r="D34" i="2"/>
  <c r="C35" i="2"/>
  <c r="E35" i="2"/>
  <c r="F35" i="2"/>
  <c r="G35" i="2"/>
  <c r="H35" i="2"/>
  <c r="C34" i="2"/>
  <c r="E34" i="2"/>
  <c r="F34" i="2"/>
  <c r="G34" i="2"/>
  <c r="H34" i="2"/>
  <c r="B2" i="8"/>
  <c r="H34" i="8"/>
  <c r="G34" i="8"/>
  <c r="F34" i="8"/>
  <c r="E34" i="8"/>
  <c r="D34" i="8"/>
  <c r="C34" i="8"/>
  <c r="B2" i="7"/>
  <c r="H34" i="7"/>
  <c r="G34" i="7"/>
  <c r="F34" i="7"/>
  <c r="E34" i="7"/>
  <c r="D34" i="7"/>
  <c r="C34" i="7"/>
  <c r="H34" i="6"/>
  <c r="G34" i="6"/>
  <c r="F34" i="6"/>
  <c r="E34" i="6"/>
  <c r="D34" i="6"/>
  <c r="C34" i="6"/>
  <c r="B2" i="5"/>
  <c r="H34" i="5"/>
  <c r="G34" i="5"/>
  <c r="F34" i="5"/>
  <c r="E34" i="5"/>
  <c r="D34" i="5"/>
  <c r="C34" i="5"/>
  <c r="B2" i="4"/>
  <c r="H34" i="4"/>
  <c r="G34" i="4"/>
  <c r="F34" i="4"/>
  <c r="E34" i="4"/>
  <c r="D34" i="4"/>
  <c r="C34" i="4"/>
  <c r="B2" i="3"/>
  <c r="D34" i="3"/>
  <c r="E34" i="3"/>
  <c r="F34" i="3"/>
  <c r="G34" i="3"/>
  <c r="H34" i="3"/>
  <c r="B2" i="2"/>
  <c r="C12" i="1"/>
  <c r="H3" i="2" l="1"/>
  <c r="E36" i="7"/>
  <c r="D36" i="7"/>
  <c r="D10" i="1" s="1"/>
  <c r="H3" i="7"/>
  <c r="D36" i="6"/>
  <c r="D9" i="1" s="1"/>
  <c r="H3" i="4"/>
  <c r="D36" i="4"/>
  <c r="D7" i="1" s="1"/>
  <c r="C34" i="3"/>
  <c r="D36" i="3" s="1"/>
  <c r="D6" i="1" s="1"/>
  <c r="D36" i="2"/>
  <c r="E11" i="1"/>
  <c r="F11" i="1"/>
  <c r="G11" i="1" s="1"/>
  <c r="H3" i="3" l="1"/>
  <c r="D5" i="1"/>
  <c r="E5" i="1" l="1"/>
  <c r="G5" i="1" s="1"/>
  <c r="F5" i="1"/>
  <c r="E8" i="1"/>
  <c r="G8" i="1" s="1"/>
  <c r="F8" i="1"/>
  <c r="E9" i="1"/>
  <c r="G9" i="1" s="1"/>
  <c r="F9" i="1"/>
  <c r="F6" i="1"/>
  <c r="E6" i="1"/>
  <c r="G6" i="1" s="1"/>
  <c r="F7" i="1"/>
  <c r="E7" i="1"/>
  <c r="G7" i="1" s="1"/>
  <c r="E10" i="1"/>
  <c r="G10" i="1" s="1"/>
  <c r="F10" i="1"/>
  <c r="G12" i="1" l="1"/>
  <c r="G13" i="1" s="1"/>
</calcChain>
</file>

<file path=xl/sharedStrings.xml><?xml version="1.0" encoding="utf-8"?>
<sst xmlns="http://schemas.openxmlformats.org/spreadsheetml/2006/main" count="157" uniqueCount="46">
  <si>
    <t>Classes</t>
  </si>
  <si>
    <t>Current Percent</t>
  </si>
  <si>
    <t>GPA</t>
  </si>
  <si>
    <t>Average</t>
  </si>
  <si>
    <t>F</t>
  </si>
  <si>
    <t>D</t>
  </si>
  <si>
    <t>C</t>
  </si>
  <si>
    <t>B</t>
  </si>
  <si>
    <t>A</t>
  </si>
  <si>
    <t>Totals</t>
  </si>
  <si>
    <t>Class 1</t>
  </si>
  <si>
    <t>Assignments</t>
  </si>
  <si>
    <t>Weight</t>
  </si>
  <si>
    <t>Homework</t>
  </si>
  <si>
    <t>Essays</t>
  </si>
  <si>
    <t>Quizzes</t>
  </si>
  <si>
    <t>Mid-Term</t>
  </si>
  <si>
    <t>Final Exam</t>
  </si>
  <si>
    <t>Total Points</t>
  </si>
  <si>
    <t>First HW</t>
  </si>
  <si>
    <t>Paper on WWII</t>
  </si>
  <si>
    <t>Current Grade</t>
  </si>
  <si>
    <t>Percentage of Total Possible Points</t>
  </si>
  <si>
    <t>Total Possible Points</t>
  </si>
  <si>
    <t>Credit Hours</t>
  </si>
  <si>
    <t>Class 2</t>
  </si>
  <si>
    <t>Class 3</t>
  </si>
  <si>
    <t>Class 4</t>
  </si>
  <si>
    <t>Class 5</t>
  </si>
  <si>
    <t>Class 6</t>
  </si>
  <si>
    <t>Class 7</t>
  </si>
  <si>
    <t>Letter Grade</t>
  </si>
  <si>
    <t>Professor:</t>
  </si>
  <si>
    <t>E-mail:</t>
  </si>
  <si>
    <t>To enter grades:</t>
  </si>
  <si>
    <t>Enter the percentage you got (i.e. 85%).</t>
  </si>
  <si>
    <t>Enter the points you got over the possible number of points (i.e. 15/17).</t>
  </si>
  <si>
    <t>Projects</t>
  </si>
  <si>
    <t xml:space="preserve"> Semester/Year:</t>
  </si>
  <si>
    <t xml:space="preserve">    Your Name:</t>
  </si>
  <si>
    <t>Grade &amp; GPA Table</t>
  </si>
  <si>
    <t>Grade Points</t>
  </si>
  <si>
    <t>Overall GPA</t>
  </si>
  <si>
    <t>UW</t>
  </si>
  <si>
    <t>Project 1</t>
  </si>
  <si>
    <t>Total Quality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</si>
</sst>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7" x14ac:knownFonts="1">
    <font>
      <sz val="10"/>
      <name val="Arial"/>
    </font>
    <font>
      <sz val="10"/>
      <name val="Arial"/>
    </font>
    <font>
      <sz val="8"/>
      <name val="Arial"/>
    </font>
    <font>
      <u/>
      <sz val="10"/>
      <color indexed="12"/>
      <name val="Arial"/>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b/>
      <u/>
      <sz val="9"/>
      <color indexed="61"/>
      <name val="Century Gothic"/>
      <family val="2"/>
    </font>
    <font>
      <b/>
      <sz val="16"/>
      <color indexed="61"/>
      <name val="Century Gothic"/>
      <family val="2"/>
    </font>
    <font>
      <b/>
      <sz val="10"/>
      <color indexed="61"/>
      <name val="Century Gothic"/>
      <family val="2"/>
    </font>
    <font>
      <b/>
      <sz val="9"/>
      <color indexed="23"/>
      <name val="Century Gothic"/>
      <family val="2"/>
    </font>
    <font>
      <sz val="10"/>
      <color indexed="9"/>
      <name val="Century Gothic"/>
      <family val="2"/>
    </font>
    <font>
      <b/>
      <sz val="18"/>
      <color indexed="61"/>
      <name val="Century Gothic"/>
      <family val="2"/>
    </font>
    <font>
      <sz val="9"/>
      <color indexed="8"/>
      <name val="Century Gothic"/>
      <family val="2"/>
    </font>
    <font>
      <b/>
      <sz val="16"/>
      <color indexed="46"/>
      <name val="Century Gothic"/>
      <family val="2"/>
    </font>
    <font>
      <sz val="9"/>
      <color rgb="FF990033"/>
      <name val="Century Gothic"/>
      <family val="2"/>
    </font>
    <font>
      <b/>
      <sz val="9"/>
      <color rgb="FF990033"/>
      <name val="Century Gothic"/>
      <family val="2"/>
    </font>
    <font>
      <sz val="10"/>
      <color rgb="FF990033"/>
      <name val="Century Gothic"/>
      <family val="2"/>
    </font>
    <font>
      <b/>
      <sz val="9"/>
      <color theme="1"/>
      <name val="Century Gothic"/>
      <family val="2"/>
    </font>
    <font>
      <sz val="10"/>
      <color theme="1"/>
      <name val="Century Gothic"/>
      <family val="2"/>
    </font>
  </fonts>
  <fills count="10">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
      <patternFill patternType="solid">
        <fgColor rgb="FFFFFFCC"/>
        <bgColor indexed="64"/>
      </patternFill>
    </fill>
    <fill>
      <patternFill patternType="solid">
        <fgColor theme="1" tint="0.34998626667073579"/>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right/>
      <top style="thin">
        <color indexed="22"/>
      </top>
      <bottom style="thin">
        <color indexed="22"/>
      </bottom>
      <diagonal/>
    </border>
    <border>
      <left style="thin">
        <color indexed="55"/>
      </left>
      <right/>
      <top style="thin">
        <color indexed="55"/>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diagonal/>
    </border>
    <border>
      <left style="thin">
        <color indexed="22"/>
      </left>
      <right style="thin">
        <color indexed="64"/>
      </right>
      <top style="thin">
        <color indexed="64"/>
      </top>
      <bottom style="thin">
        <color indexed="64"/>
      </bottom>
      <diagonal/>
    </border>
    <border>
      <left/>
      <right/>
      <top style="thin">
        <color indexed="55"/>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26">
    <xf numFmtId="0" fontId="0" fillId="0" borderId="0" xfId="0"/>
    <xf numFmtId="0" fontId="4" fillId="0" borderId="0" xfId="0" applyFont="1"/>
    <xf numFmtId="0" fontId="10" fillId="0" borderId="0" xfId="0" applyFont="1"/>
    <xf numFmtId="0" fontId="4" fillId="2" borderId="0" xfId="0" applyFont="1" applyFill="1" applyBorder="1"/>
    <xf numFmtId="0" fontId="13" fillId="3" borderId="1" xfId="0" applyFont="1" applyFill="1" applyBorder="1" applyAlignment="1">
      <alignment horizontal="center"/>
    </xf>
    <xf numFmtId="10" fontId="9" fillId="5" borderId="1" xfId="0" applyNumberFormat="1" applyFont="1" applyFill="1" applyBorder="1" applyAlignment="1">
      <alignment horizontal="center"/>
    </xf>
    <xf numFmtId="0" fontId="9" fillId="5" borderId="1" xfId="0" applyFont="1" applyFill="1" applyBorder="1" applyAlignment="1">
      <alignment horizontal="center"/>
    </xf>
    <xf numFmtId="0" fontId="10" fillId="5" borderId="1" xfId="0" applyFont="1" applyFill="1" applyBorder="1" applyAlignment="1">
      <alignment horizontal="center"/>
    </xf>
    <xf numFmtId="0" fontId="4" fillId="2" borderId="1" xfId="0" applyFont="1" applyFill="1" applyBorder="1"/>
    <xf numFmtId="0" fontId="4" fillId="2" borderId="0" xfId="0" applyFont="1" applyFill="1"/>
    <xf numFmtId="0" fontId="17" fillId="2" borderId="0" xfId="0" applyFont="1" applyFill="1"/>
    <xf numFmtId="10" fontId="11" fillId="2" borderId="0" xfId="0" applyNumberFormat="1" applyFont="1" applyFill="1"/>
    <xf numFmtId="10" fontId="6" fillId="2" borderId="0" xfId="0" applyNumberFormat="1" applyFont="1" applyFill="1"/>
    <xf numFmtId="0" fontId="10" fillId="2" borderId="0" xfId="0" applyFont="1" applyFill="1"/>
    <xf numFmtId="0" fontId="16" fillId="2" borderId="0" xfId="0" applyFont="1" applyFill="1"/>
    <xf numFmtId="0" fontId="13" fillId="3" borderId="1" xfId="0" applyFont="1" applyFill="1" applyBorder="1"/>
    <xf numFmtId="0" fontId="18" fillId="2" borderId="0" xfId="0" applyFont="1" applyFill="1" applyAlignment="1">
      <alignment horizontal="center"/>
    </xf>
    <xf numFmtId="0" fontId="4" fillId="2" borderId="0" xfId="0" applyFont="1" applyFill="1" applyAlignment="1">
      <alignment horizontal="center"/>
    </xf>
    <xf numFmtId="0" fontId="17"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applyAlignment="1">
      <alignment horizontal="center"/>
    </xf>
    <xf numFmtId="0" fontId="9" fillId="2" borderId="1" xfId="0" applyFont="1" applyFill="1" applyBorder="1"/>
    <xf numFmtId="0" fontId="10" fillId="2" borderId="1" xfId="0" applyFont="1" applyFill="1" applyBorder="1"/>
    <xf numFmtId="0" fontId="10" fillId="2" borderId="0" xfId="0" applyFont="1" applyFill="1" applyAlignment="1">
      <alignment horizontal="center"/>
    </xf>
    <xf numFmtId="0" fontId="10" fillId="4" borderId="3" xfId="0" applyFont="1" applyFill="1" applyBorder="1"/>
    <xf numFmtId="0" fontId="10" fillId="4" borderId="2" xfId="0" applyFont="1" applyFill="1" applyBorder="1" applyAlignment="1">
      <alignment horizontal="center"/>
    </xf>
    <xf numFmtId="10" fontId="9" fillId="2" borderId="0" xfId="0" applyNumberFormat="1" applyFont="1" applyFill="1" applyAlignment="1">
      <alignment horizontal="center"/>
    </xf>
    <xf numFmtId="0" fontId="10" fillId="4" borderId="5" xfId="0" applyFont="1" applyFill="1" applyBorder="1"/>
    <xf numFmtId="0" fontId="10" fillId="4" borderId="2" xfId="0" applyFont="1" applyFill="1" applyBorder="1"/>
    <xf numFmtId="0" fontId="10" fillId="2" borderId="1" xfId="0" applyFont="1" applyFill="1" applyBorder="1" applyAlignment="1">
      <alignment horizontal="left"/>
    </xf>
    <xf numFmtId="0" fontId="10" fillId="2" borderId="0" xfId="0" applyFont="1" applyFill="1" applyAlignment="1">
      <alignment horizontal="left"/>
    </xf>
    <xf numFmtId="2" fontId="9" fillId="2" borderId="1" xfId="0" applyNumberFormat="1" applyFont="1" applyFill="1" applyBorder="1" applyAlignment="1">
      <alignment horizontal="left"/>
    </xf>
    <xf numFmtId="0" fontId="10" fillId="4" borderId="3" xfId="0" applyFont="1" applyFill="1" applyBorder="1" applyAlignment="1">
      <alignment horizontal="left"/>
    </xf>
    <xf numFmtId="166" fontId="9" fillId="5" borderId="1" xfId="0" applyNumberFormat="1" applyFont="1" applyFill="1" applyBorder="1" applyAlignment="1">
      <alignment horizontal="center"/>
    </xf>
    <xf numFmtId="10" fontId="9" fillId="5" borderId="2" xfId="0" applyNumberFormat="1" applyFont="1" applyFill="1" applyBorder="1" applyAlignment="1">
      <alignment horizontal="center"/>
    </xf>
    <xf numFmtId="10" fontId="11" fillId="5" borderId="1" xfId="0" applyNumberFormat="1" applyFont="1" applyFill="1" applyBorder="1"/>
    <xf numFmtId="166" fontId="11" fillId="5" borderId="1" xfId="0" applyNumberFormat="1" applyFont="1" applyFill="1" applyBorder="1" applyAlignment="1">
      <alignment horizontal="center"/>
    </xf>
    <xf numFmtId="10" fontId="11" fillId="5" borderId="2" xfId="0" applyNumberFormat="1" applyFont="1" applyFill="1" applyBorder="1"/>
    <xf numFmtId="166" fontId="8" fillId="5" borderId="1" xfId="0" applyNumberFormat="1" applyFont="1" applyFill="1" applyBorder="1" applyAlignment="1">
      <alignment horizontal="center"/>
    </xf>
    <xf numFmtId="0" fontId="4" fillId="5" borderId="1" xfId="0" applyFont="1" applyFill="1" applyBorder="1" applyAlignment="1">
      <alignment horizontal="center"/>
    </xf>
    <xf numFmtId="0" fontId="10" fillId="5" borderId="2" xfId="0" applyFont="1" applyFill="1" applyBorder="1"/>
    <xf numFmtId="2" fontId="9" fillId="5" borderId="1" xfId="0" applyNumberFormat="1" applyFont="1" applyFill="1" applyBorder="1" applyAlignment="1">
      <alignment horizontal="center"/>
    </xf>
    <xf numFmtId="2" fontId="5"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0" fontId="9" fillId="5" borderId="1" xfId="0" applyNumberFormat="1" applyFont="1" applyFill="1" applyBorder="1"/>
    <xf numFmtId="10" fontId="9" fillId="2" borderId="0" xfId="0" applyNumberFormat="1" applyFont="1" applyFill="1"/>
    <xf numFmtId="0" fontId="10" fillId="4" borderId="5" xfId="0" applyFont="1" applyFill="1" applyBorder="1" applyAlignment="1">
      <alignment horizontal="center"/>
    </xf>
    <xf numFmtId="10" fontId="7" fillId="5" borderId="1" xfId="0" applyNumberFormat="1" applyFont="1" applyFill="1" applyBorder="1" applyAlignment="1">
      <alignment horizontal="center"/>
    </xf>
    <xf numFmtId="0" fontId="15" fillId="2" borderId="0" xfId="0" applyFont="1" applyFill="1" applyAlignment="1"/>
    <xf numFmtId="0" fontId="4" fillId="2" borderId="0" xfId="0" applyFont="1" applyFill="1" applyAlignment="1"/>
    <xf numFmtId="0" fontId="10" fillId="2" borderId="0" xfId="0" applyFont="1" applyFill="1" applyAlignment="1"/>
    <xf numFmtId="0" fontId="4" fillId="2" borderId="5" xfId="0" applyFont="1" applyFill="1" applyBorder="1"/>
    <xf numFmtId="0" fontId="4" fillId="2" borderId="5" xfId="0" applyFont="1" applyFill="1" applyBorder="1" applyAlignment="1"/>
    <xf numFmtId="9" fontId="10" fillId="2" borderId="1" xfId="0" applyNumberFormat="1"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21" fillId="3" borderId="6" xfId="0" applyNumberFormat="1" applyFont="1" applyFill="1" applyBorder="1" applyAlignment="1"/>
    <xf numFmtId="0" fontId="13" fillId="7" borderId="7" xfId="0" applyFont="1" applyFill="1" applyBorder="1"/>
    <xf numFmtId="0" fontId="20" fillId="7" borderId="7" xfId="0" applyFont="1" applyFill="1" applyBorder="1"/>
    <xf numFmtId="0" fontId="20" fillId="7" borderId="8" xfId="0" applyFont="1" applyFill="1" applyBorder="1"/>
    <xf numFmtId="9" fontId="10" fillId="2" borderId="9" xfId="0" applyNumberFormat="1"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2" fontId="10" fillId="2" borderId="10" xfId="0" applyNumberFormat="1" applyFont="1" applyFill="1" applyBorder="1" applyAlignment="1" applyProtection="1">
      <alignment horizontal="center"/>
      <protection locked="0"/>
    </xf>
    <xf numFmtId="2" fontId="10" fillId="2" borderId="11" xfId="0" applyNumberFormat="1" applyFont="1" applyFill="1" applyBorder="1" applyAlignment="1" applyProtection="1">
      <alignment horizontal="center"/>
      <protection locked="0"/>
    </xf>
    <xf numFmtId="0" fontId="17" fillId="4" borderId="12" xfId="0" applyNumberFormat="1" applyFont="1" applyFill="1" applyBorder="1" applyAlignment="1">
      <alignment horizontal="left"/>
    </xf>
    <xf numFmtId="0" fontId="17" fillId="4" borderId="13" xfId="0" applyNumberFormat="1" applyFont="1" applyFill="1" applyBorder="1" applyAlignment="1">
      <alignment horizontal="left"/>
    </xf>
    <xf numFmtId="0" fontId="4" fillId="0" borderId="0" xfId="0" applyFont="1" applyFill="1"/>
    <xf numFmtId="0" fontId="9" fillId="0" borderId="0" xfId="0" applyFont="1" applyFill="1" applyBorder="1" applyAlignment="1">
      <alignment horizontal="center"/>
    </xf>
    <xf numFmtId="0" fontId="11" fillId="0" borderId="0" xfId="0" applyFont="1" applyFill="1" applyBorder="1" applyAlignment="1">
      <alignment horizontal="center"/>
    </xf>
    <xf numFmtId="10"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0" fontId="9" fillId="8" borderId="15" xfId="0" applyFont="1" applyFill="1" applyBorder="1" applyAlignment="1">
      <alignment horizontal="center"/>
    </xf>
    <xf numFmtId="2" fontId="10" fillId="5" borderId="17" xfId="0" applyNumberFormat="1" applyFont="1" applyFill="1" applyBorder="1" applyAlignment="1">
      <alignment horizontal="center"/>
    </xf>
    <xf numFmtId="0" fontId="12" fillId="2" borderId="0" xfId="0" applyFont="1" applyFill="1" applyBorder="1"/>
    <xf numFmtId="0" fontId="5" fillId="2" borderId="0" xfId="0" applyFont="1" applyFill="1" applyBorder="1"/>
    <xf numFmtId="0" fontId="4" fillId="2" borderId="20" xfId="0" applyFont="1" applyFill="1" applyBorder="1"/>
    <xf numFmtId="0" fontId="14" fillId="2" borderId="24" xfId="1" applyFont="1" applyFill="1" applyBorder="1" applyAlignment="1" applyProtection="1">
      <alignment horizontal="center"/>
    </xf>
    <xf numFmtId="0" fontId="14" fillId="2" borderId="25" xfId="1" applyFont="1" applyFill="1" applyBorder="1" applyAlignment="1" applyProtection="1">
      <alignment horizontal="center"/>
    </xf>
    <xf numFmtId="10" fontId="9" fillId="5" borderId="14" xfId="0" applyNumberFormat="1" applyFont="1" applyFill="1" applyBorder="1" applyAlignment="1">
      <alignment horizontal="center"/>
    </xf>
    <xf numFmtId="0" fontId="9" fillId="5" borderId="14" xfId="0" applyFont="1" applyFill="1" applyBorder="1" applyAlignment="1">
      <alignment horizontal="center"/>
    </xf>
    <xf numFmtId="2" fontId="10" fillId="5" borderId="14" xfId="0" applyNumberFormat="1" applyFont="1" applyFill="1" applyBorder="1" applyAlignment="1">
      <alignment horizontal="center"/>
    </xf>
    <xf numFmtId="2" fontId="10" fillId="5" borderId="18" xfId="0" applyNumberFormat="1" applyFont="1" applyFill="1" applyBorder="1" applyAlignment="1">
      <alignment horizontal="center"/>
    </xf>
    <xf numFmtId="9" fontId="4" fillId="2" borderId="1" xfId="2" applyFont="1" applyFill="1" applyBorder="1" applyAlignment="1">
      <alignment horizontal="center"/>
    </xf>
    <xf numFmtId="165" fontId="23" fillId="2" borderId="1" xfId="0" applyNumberFormat="1" applyFont="1" applyFill="1" applyBorder="1" applyAlignment="1">
      <alignment horizontal="center"/>
    </xf>
    <xf numFmtId="165" fontId="23" fillId="2" borderId="14" xfId="0" applyNumberFormat="1" applyFont="1" applyFill="1" applyBorder="1" applyAlignment="1">
      <alignment horizontal="center"/>
    </xf>
    <xf numFmtId="165" fontId="9" fillId="8" borderId="16" xfId="0" applyNumberFormat="1" applyFont="1" applyFill="1" applyBorder="1" applyAlignment="1">
      <alignment horizontal="center"/>
    </xf>
    <xf numFmtId="10" fontId="9" fillId="8" borderId="16" xfId="0" applyNumberFormat="1" applyFont="1" applyFill="1" applyBorder="1" applyAlignment="1">
      <alignment horizontal="center"/>
    </xf>
    <xf numFmtId="0" fontId="9" fillId="8" borderId="16" xfId="0" applyFont="1" applyFill="1" applyBorder="1" applyAlignment="1">
      <alignment horizontal="center"/>
    </xf>
    <xf numFmtId="2" fontId="9" fillId="8" borderId="16" xfId="0" applyNumberFormat="1" applyFont="1" applyFill="1" applyBorder="1" applyAlignment="1">
      <alignment horizontal="center"/>
    </xf>
    <xf numFmtId="2" fontId="9" fillId="8" borderId="19" xfId="0" applyNumberFormat="1" applyFont="1" applyFill="1" applyBorder="1" applyAlignment="1">
      <alignment horizontal="center"/>
    </xf>
    <xf numFmtId="0" fontId="23" fillId="2" borderId="0" xfId="0" applyFont="1" applyFill="1" applyBorder="1" applyAlignment="1">
      <alignment horizontal="right"/>
    </xf>
    <xf numFmtId="0" fontId="24" fillId="2" borderId="0" xfId="0" applyFont="1" applyFill="1" applyBorder="1"/>
    <xf numFmtId="0" fontId="23" fillId="2" borderId="0" xfId="0" applyFont="1" applyFill="1"/>
    <xf numFmtId="0" fontId="23" fillId="2" borderId="5" xfId="0" applyFont="1" applyFill="1" applyBorder="1"/>
    <xf numFmtId="0" fontId="24" fillId="2" borderId="5" xfId="0" applyFont="1" applyFill="1" applyBorder="1"/>
    <xf numFmtId="10" fontId="22" fillId="5" borderId="5" xfId="0" applyNumberFormat="1" applyFont="1" applyFill="1" applyBorder="1"/>
    <xf numFmtId="0" fontId="9" fillId="2" borderId="0" xfId="0" applyFont="1" applyFill="1"/>
    <xf numFmtId="10" fontId="9" fillId="5" borderId="0" xfId="0" applyNumberFormat="1" applyFont="1" applyFill="1"/>
    <xf numFmtId="0" fontId="25" fillId="2" borderId="0" xfId="0" applyFont="1" applyFill="1"/>
    <xf numFmtId="0" fontId="26" fillId="2" borderId="0" xfId="0" applyFont="1" applyFill="1"/>
    <xf numFmtId="10" fontId="25" fillId="5" borderId="0" xfId="0" applyNumberFormat="1" applyFont="1" applyFill="1"/>
    <xf numFmtId="0" fontId="23" fillId="6" borderId="3" xfId="0" applyFont="1" applyFill="1" applyBorder="1"/>
    <xf numFmtId="164" fontId="23" fillId="6" borderId="4" xfId="0" applyNumberFormat="1" applyFont="1" applyFill="1" applyBorder="1" applyAlignment="1">
      <alignment horizontal="center"/>
    </xf>
    <xf numFmtId="164" fontId="23" fillId="6" borderId="2" xfId="0" applyNumberFormat="1" applyFont="1" applyFill="1" applyBorder="1" applyAlignment="1">
      <alignment horizontal="center"/>
    </xf>
    <xf numFmtId="0" fontId="9" fillId="2" borderId="5" xfId="0" applyFont="1" applyFill="1" applyBorder="1"/>
    <xf numFmtId="10" fontId="10" fillId="5" borderId="5" xfId="0" applyNumberFormat="1" applyFont="1" applyFill="1" applyBorder="1"/>
    <xf numFmtId="0" fontId="9" fillId="5" borderId="0" xfId="0" applyFont="1" applyFill="1"/>
    <xf numFmtId="0" fontId="9" fillId="2" borderId="0" xfId="0" applyFont="1" applyFill="1" applyAlignment="1"/>
    <xf numFmtId="10" fontId="9" fillId="5" borderId="0" xfId="0" applyNumberFormat="1" applyFont="1" applyFill="1" applyAlignment="1"/>
    <xf numFmtId="0" fontId="9" fillId="2" borderId="5" xfId="0" applyFont="1" applyFill="1" applyBorder="1" applyAlignment="1"/>
    <xf numFmtId="10" fontId="10" fillId="5" borderId="5" xfId="0" applyNumberFormat="1" applyFont="1" applyFill="1" applyBorder="1" applyAlignment="1"/>
    <xf numFmtId="0" fontId="24" fillId="4" borderId="1" xfId="0" applyFont="1" applyFill="1" applyBorder="1"/>
    <xf numFmtId="9" fontId="24" fillId="4" borderId="1" xfId="2" applyFont="1" applyFill="1" applyBorder="1" applyAlignment="1">
      <alignment horizontal="center"/>
    </xf>
    <xf numFmtId="0" fontId="24" fillId="2" borderId="1" xfId="0" applyFont="1" applyFill="1" applyBorder="1"/>
    <xf numFmtId="9" fontId="24" fillId="2" borderId="1" xfId="2" applyFont="1" applyFill="1" applyBorder="1" applyAlignment="1">
      <alignment horizontal="center"/>
    </xf>
    <xf numFmtId="2" fontId="24" fillId="2" borderId="1" xfId="0" applyNumberFormat="1" applyFont="1" applyFill="1" applyBorder="1" applyAlignment="1">
      <alignment horizontal="center"/>
    </xf>
    <xf numFmtId="0" fontId="24" fillId="4" borderId="1" xfId="0" applyFont="1" applyFill="1" applyBorder="1" applyAlignment="1">
      <alignment horizontal="left"/>
    </xf>
    <xf numFmtId="0" fontId="24" fillId="2" borderId="1" xfId="0" applyFont="1" applyFill="1" applyBorder="1" applyAlignment="1">
      <alignment horizontal="left"/>
    </xf>
    <xf numFmtId="2" fontId="24" fillId="2" borderId="1" xfId="0" applyNumberFormat="1" applyFont="1" applyFill="1" applyBorder="1" applyAlignment="1">
      <alignment horizontal="left"/>
    </xf>
    <xf numFmtId="0" fontId="13" fillId="9" borderId="21" xfId="0" applyFont="1" applyFill="1" applyBorder="1" applyAlignment="1">
      <alignment horizontal="center"/>
    </xf>
    <xf numFmtId="0" fontId="13" fillId="9" borderId="22" xfId="0" applyFont="1" applyFill="1" applyBorder="1" applyAlignment="1">
      <alignment horizontal="center"/>
    </xf>
    <xf numFmtId="0" fontId="13" fillId="9" borderId="23" xfId="0" applyFont="1" applyFill="1" applyBorder="1" applyAlignment="1">
      <alignment horizontal="center"/>
    </xf>
    <xf numFmtId="0" fontId="19" fillId="2" borderId="0" xfId="0" applyFont="1" applyFill="1" applyBorder="1" applyAlignment="1"/>
    <xf numFmtId="0" fontId="0" fillId="0" borderId="0" xfId="0" applyAlignment="1"/>
    <xf numFmtId="0" fontId="19" fillId="2" borderId="0" xfId="0" applyFont="1" applyFill="1" applyAlignment="1"/>
    <xf numFmtId="0" fontId="19" fillId="2" borderId="0" xfId="0" applyFont="1" applyFill="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mruColors>
      <color rgb="FF9900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7</xdr:col>
      <xdr:colOff>7620</xdr:colOff>
      <xdr:row>33</xdr:row>
      <xdr:rowOff>60960</xdr:rowOff>
    </xdr:to>
    <xdr:sp macro="" textlink="">
      <xdr:nvSpPr>
        <xdr:cNvPr id="1025" name="Text Box 1"/>
        <xdr:cNvSpPr txBox="1">
          <a:spLocks noChangeArrowheads="1"/>
        </xdr:cNvSpPr>
      </xdr:nvSpPr>
      <xdr:spPr bwMode="auto">
        <a:xfrm>
          <a:off x="182880" y="3299460"/>
          <a:ext cx="5897880" cy="3246120"/>
        </a:xfrm>
        <a:prstGeom prst="rect">
          <a:avLst/>
        </a:prstGeom>
        <a:solidFill>
          <a:srgbClr xmlns:mc="http://schemas.openxmlformats.org/markup-compatibility/2006" xmlns:a14="http://schemas.microsoft.com/office/drawing/2010/main" val="FCF1C4"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Arial"/>
              <a:cs typeface="Arial"/>
            </a:rPr>
            <a:t>INSTRUCTIONS: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can use this template to track your grades in all your classes for the semester.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uses worksheets to allow you to enter individual grades for each assignment. It also provides a summary view of all your class grades.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990033"/>
              </a:solidFill>
              <a:latin typeface="Arial"/>
              <a:cs typeface="Arial"/>
            </a:rPr>
            <a:t>Red text or background </a:t>
          </a:r>
          <a:r>
            <a:rPr lang="en-US" sz="1000" b="0" i="0" u="none" strike="noStrike" baseline="0">
              <a:solidFill>
                <a:srgbClr val="000000"/>
              </a:solidFill>
              <a:latin typeface="Arial"/>
              <a:cs typeface="Arial"/>
            </a:rPr>
            <a:t>indicates information that you can enter or change.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ysClr val="windowText" lastClr="000000"/>
              </a:solidFill>
              <a:latin typeface="Arial"/>
              <a:cs typeface="Arial"/>
            </a:rPr>
            <a:t>Black text </a:t>
          </a:r>
          <a:r>
            <a:rPr lang="en-US" sz="1000" b="0" i="0" u="none" strike="noStrike" baseline="0">
              <a:solidFill>
                <a:srgbClr val="000000"/>
              </a:solidFill>
              <a:latin typeface="Arial"/>
              <a:cs typeface="Arial"/>
            </a:rPr>
            <a:t>indicates information that is a calculation based on the information you enter. Do not enter information in cells with black text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change the text that is displayed on the tabs below, right-click on a tab, click </a:t>
          </a:r>
          <a:r>
            <a:rPr lang="en-US" sz="1000" b="1" i="0" u="none" strike="noStrike" baseline="0">
              <a:solidFill>
                <a:srgbClr val="000000"/>
              </a:solidFill>
              <a:latin typeface="Arial"/>
              <a:cs typeface="Arial"/>
            </a:rPr>
            <a:t>Rename</a:t>
          </a:r>
          <a:r>
            <a:rPr lang="en-US" sz="1000" b="0" i="0" u="none" strike="noStrike" baseline="0">
              <a:solidFill>
                <a:srgbClr val="000000"/>
              </a:solidFill>
              <a:latin typeface="Arial"/>
              <a:cs typeface="Arial"/>
            </a:rPr>
            <a:t>, and then type the name of your class. To return to the summary view, click the tab that says </a:t>
          </a:r>
          <a:r>
            <a:rPr lang="en-US" sz="1000" b="1" i="0" u="none" strike="noStrike" baseline="0">
              <a:solidFill>
                <a:srgbClr val="000000"/>
              </a:solidFill>
              <a:latin typeface="Arial"/>
              <a:cs typeface="Arial"/>
            </a:rPr>
            <a:t>Summary</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school uses something other than a ten-point grading scale, you can adjust the grading scale by clicking on the tab that says </a:t>
          </a:r>
          <a:r>
            <a:rPr lang="en-US" sz="1000" b="1" i="0" u="none" strike="noStrike" baseline="0">
              <a:solidFill>
                <a:srgbClr val="000000"/>
              </a:solidFill>
              <a:latin typeface="Arial"/>
              <a:cs typeface="Arial"/>
            </a:rPr>
            <a:t>GPA table</a:t>
          </a:r>
          <a:r>
            <a:rPr lang="en-US"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2:G14"/>
  <sheetViews>
    <sheetView showGridLines="0" tabSelected="1" workbookViewId="0">
      <selection activeCell="C10" sqref="C10"/>
    </sheetView>
  </sheetViews>
  <sheetFormatPr defaultColWidth="9.109375" defaultRowHeight="13.2" x14ac:dyDescent="0.25"/>
  <cols>
    <col min="1" max="1" width="2.6640625" style="1" customWidth="1"/>
    <col min="2" max="2" width="11.6640625" style="1" customWidth="1"/>
    <col min="3" max="3" width="13" style="1" customWidth="1"/>
    <col min="4" max="4" width="14.44140625" style="1" customWidth="1"/>
    <col min="5" max="5" width="15.44140625" style="1" customWidth="1"/>
    <col min="6" max="6" width="15" style="1" customWidth="1"/>
    <col min="7" max="7" width="16.33203125" style="1" customWidth="1"/>
    <col min="8" max="16384" width="9.109375" style="1"/>
  </cols>
  <sheetData>
    <row r="2" spans="2:7" ht="22.5" customHeight="1" x14ac:dyDescent="0.4">
      <c r="B2" s="122" t="s">
        <v>43</v>
      </c>
      <c r="C2" s="123"/>
      <c r="D2" s="90" t="s">
        <v>39</v>
      </c>
      <c r="E2" s="91"/>
      <c r="F2" s="90" t="s">
        <v>38</v>
      </c>
      <c r="G2" s="91"/>
    </row>
    <row r="3" spans="2:7" ht="4.5" customHeight="1" x14ac:dyDescent="0.3">
      <c r="B3" s="73"/>
      <c r="C3" s="3"/>
      <c r="D3" s="74"/>
      <c r="E3" s="75"/>
      <c r="F3" s="74"/>
      <c r="G3" s="75"/>
    </row>
    <row r="4" spans="2:7" s="2" customFormat="1" ht="27.75" customHeight="1" x14ac:dyDescent="0.3">
      <c r="B4" s="119" t="s">
        <v>0</v>
      </c>
      <c r="C4" s="120" t="s">
        <v>24</v>
      </c>
      <c r="D4" s="120" t="s">
        <v>1</v>
      </c>
      <c r="E4" s="120" t="s">
        <v>31</v>
      </c>
      <c r="F4" s="120" t="s">
        <v>41</v>
      </c>
      <c r="G4" s="121" t="s">
        <v>45</v>
      </c>
    </row>
    <row r="5" spans="2:7" ht="18" customHeight="1" x14ac:dyDescent="0.3">
      <c r="B5" s="76" t="s">
        <v>10</v>
      </c>
      <c r="C5" s="83">
        <v>3</v>
      </c>
      <c r="D5" s="5">
        <f>'Class 1'!D$36</f>
        <v>0.88067226890756312</v>
      </c>
      <c r="E5" s="6" t="str">
        <f>IF(D5&lt;&gt;"",HLOOKUP(D5,'GPA Table'!$C$5:$O$7,2),"")</f>
        <v>B</v>
      </c>
      <c r="F5" s="43">
        <f>IF(D5&lt;&gt;"",HLOOKUP(D5,'GPA Table'!$C$5:$O$7,3),"")</f>
        <v>3</v>
      </c>
      <c r="G5" s="72">
        <f t="shared" ref="G5:G10" si="0">IF(E5="A",4*C5,IF(E5="B",3*C5,IF(E5="C",2*C5,IF(E5="D",1*C5,IF(E5="F","0","")))))</f>
        <v>9</v>
      </c>
    </row>
    <row r="6" spans="2:7" ht="18" customHeight="1" x14ac:dyDescent="0.3">
      <c r="B6" s="76" t="s">
        <v>25</v>
      </c>
      <c r="C6" s="83">
        <v>3</v>
      </c>
      <c r="D6" s="5" t="str">
        <f>'Class 2'!D$36</f>
        <v/>
      </c>
      <c r="E6" s="6" t="str">
        <f>IF(D6&lt;&gt;"",HLOOKUP(D6,'GPA Table'!$C$5:$O$7,2),"")</f>
        <v/>
      </c>
      <c r="F6" s="43" t="str">
        <f>IF(D6&lt;&gt;"",HLOOKUP(D6,'GPA Table'!$C$5:$O$7,3),"")</f>
        <v/>
      </c>
      <c r="G6" s="72" t="str">
        <f t="shared" si="0"/>
        <v/>
      </c>
    </row>
    <row r="7" spans="2:7" ht="18" customHeight="1" x14ac:dyDescent="0.3">
      <c r="B7" s="76" t="s">
        <v>26</v>
      </c>
      <c r="C7" s="83">
        <v>3</v>
      </c>
      <c r="D7" s="5" t="str">
        <f>'Class 3'!D$36</f>
        <v/>
      </c>
      <c r="E7" s="6" t="str">
        <f>IF(D7&lt;&gt;"",HLOOKUP(D7,'GPA Table'!$C$5:$O$7,2),"")</f>
        <v/>
      </c>
      <c r="F7" s="43" t="str">
        <f>IF(D7&lt;&gt;"",HLOOKUP(D7,'GPA Table'!$C$5:$O$7,3),"")</f>
        <v/>
      </c>
      <c r="G7" s="72" t="str">
        <f t="shared" si="0"/>
        <v/>
      </c>
    </row>
    <row r="8" spans="2:7" ht="18" customHeight="1" x14ac:dyDescent="0.3">
      <c r="B8" s="76" t="s">
        <v>27</v>
      </c>
      <c r="C8" s="83"/>
      <c r="D8" s="5" t="str">
        <f>'Class 4'!D$36</f>
        <v/>
      </c>
      <c r="E8" s="6" t="str">
        <f>IF(D8&lt;&gt;"",HLOOKUP(D8,'GPA Table'!$C$5:$O$7,2),"")</f>
        <v/>
      </c>
      <c r="F8" s="43" t="str">
        <f>IF(D8&lt;&gt;"",HLOOKUP(D8,'GPA Table'!$C$5:$O$7,3),"")</f>
        <v/>
      </c>
      <c r="G8" s="72" t="str">
        <f t="shared" si="0"/>
        <v/>
      </c>
    </row>
    <row r="9" spans="2:7" ht="18" customHeight="1" x14ac:dyDescent="0.3">
      <c r="B9" s="76" t="s">
        <v>28</v>
      </c>
      <c r="C9" s="83"/>
      <c r="D9" s="5" t="str">
        <f>'Class 5'!D$36</f>
        <v/>
      </c>
      <c r="E9" s="6" t="str">
        <f>IF(D9&lt;&gt;"",HLOOKUP(D9,'GPA Table'!$C$5:$O$7,2),"")</f>
        <v/>
      </c>
      <c r="F9" s="43" t="str">
        <f>IF(D9&lt;&gt;"",HLOOKUP(D9,'GPA Table'!$C$5:$O$7,3),"")</f>
        <v/>
      </c>
      <c r="G9" s="72" t="str">
        <f t="shared" si="0"/>
        <v/>
      </c>
    </row>
    <row r="10" spans="2:7" ht="18" customHeight="1" x14ac:dyDescent="0.3">
      <c r="B10" s="76" t="s">
        <v>29</v>
      </c>
      <c r="C10" s="83"/>
      <c r="D10" s="5" t="str">
        <f>'Class 6'!D$36</f>
        <v/>
      </c>
      <c r="E10" s="6" t="str">
        <f>IF(D10&lt;&gt;"",HLOOKUP(D10,'GPA Table'!$C$5:$O$7,2),"")</f>
        <v/>
      </c>
      <c r="F10" s="43" t="str">
        <f>IF(D10&lt;&gt;"",HLOOKUP(D10,'GPA Table'!$C$5:$O$7,3),"")</f>
        <v/>
      </c>
      <c r="G10" s="72" t="str">
        <f t="shared" si="0"/>
        <v/>
      </c>
    </row>
    <row r="11" spans="2:7" ht="18" customHeight="1" x14ac:dyDescent="0.3">
      <c r="B11" s="77" t="s">
        <v>30</v>
      </c>
      <c r="C11" s="84"/>
      <c r="D11" s="78" t="str">
        <f>'Class 7'!D$36</f>
        <v/>
      </c>
      <c r="E11" s="79" t="str">
        <f>IF(D11&lt;&gt;"",HLOOKUP(D11,'GPA Table'!$C$5:$O$7,2),"")</f>
        <v/>
      </c>
      <c r="F11" s="80" t="str">
        <f>IF(D11&lt;&gt;"",HLOOKUP(D11,'GPA Table'!$C$5:$O$7,3),"")</f>
        <v/>
      </c>
      <c r="G11" s="81" t="str">
        <f t="shared" ref="G11" si="1">IF(F11&lt;&gt;"",F11*C11/(SUM($C$5:$C$11)), "")</f>
        <v/>
      </c>
    </row>
    <row r="12" spans="2:7" ht="22.5" customHeight="1" x14ac:dyDescent="0.25">
      <c r="B12" s="71" t="s">
        <v>9</v>
      </c>
      <c r="C12" s="85">
        <f>SUM(C5:C11)</f>
        <v>9</v>
      </c>
      <c r="D12" s="86"/>
      <c r="E12" s="87"/>
      <c r="F12" s="88"/>
      <c r="G12" s="89">
        <f>SUM(G5:G11)</f>
        <v>9</v>
      </c>
    </row>
    <row r="13" spans="2:7" ht="22.5" customHeight="1" x14ac:dyDescent="0.25">
      <c r="B13" s="71" t="s">
        <v>42</v>
      </c>
      <c r="C13" s="87"/>
      <c r="D13" s="86"/>
      <c r="E13" s="87"/>
      <c r="F13" s="88"/>
      <c r="G13" s="89">
        <f>G12/C12</f>
        <v>1</v>
      </c>
    </row>
    <row r="14" spans="2:7" s="66" customFormat="1" ht="22.5" customHeight="1" x14ac:dyDescent="0.25">
      <c r="B14" s="67"/>
      <c r="C14" s="68"/>
      <c r="D14" s="69"/>
      <c r="E14" s="68"/>
      <c r="F14" s="70"/>
      <c r="G14" s="70"/>
    </row>
  </sheetData>
  <mergeCells count="1">
    <mergeCell ref="B2:C2"/>
  </mergeCells>
  <phoneticPr fontId="2" type="noConversion"/>
  <hyperlinks>
    <hyperlink ref="B5" location="'Class 1'!B2" display="Class 1"/>
    <hyperlink ref="B6" location="'Class 2'!B2" display="Class 2"/>
    <hyperlink ref="B7" location="'Class 3'!B2" display="Class 3"/>
    <hyperlink ref="B8" location="'Class 4'!B2" display="Class 4"/>
    <hyperlink ref="B9" location="'Class 5'!B2" display="Class 5"/>
    <hyperlink ref="B10" location="'Class 6'!B2" display="Class 6"/>
    <hyperlink ref="B11" location="'Class 7'!B2" display="Class 7"/>
  </hyperlink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6" sqref="B6:H6"/>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ht="23.4" x14ac:dyDescent="0.4">
      <c r="B2" s="124" t="str">
        <f>Summary!B5</f>
        <v>Class 1</v>
      </c>
      <c r="C2" s="123"/>
    </row>
    <row r="3" spans="2:8" ht="17.100000000000001" customHeight="1" x14ac:dyDescent="0.25">
      <c r="B3" s="92" t="s">
        <v>32</v>
      </c>
      <c r="C3" s="92"/>
      <c r="D3" s="92"/>
      <c r="E3" s="98" t="s">
        <v>21</v>
      </c>
      <c r="F3" s="99"/>
      <c r="G3" s="98"/>
      <c r="H3" s="100">
        <f>IF(SUM($C$35:$H$35) &lt;&gt; 0,SUM($C$34:$H$34)/SUM($C$35:$H$35),"")</f>
        <v>0.88067226890756312</v>
      </c>
    </row>
    <row r="4" spans="2:8" ht="17.100000000000001" customHeight="1" x14ac:dyDescent="0.3">
      <c r="B4" s="93" t="s">
        <v>33</v>
      </c>
      <c r="C4" s="93"/>
      <c r="D4" s="92"/>
      <c r="E4" s="93"/>
      <c r="F4" s="94"/>
      <c r="G4" s="94"/>
      <c r="H4" s="95"/>
    </row>
    <row r="5" spans="2:8" ht="9.9" customHeight="1" x14ac:dyDescent="0.25">
      <c r="B5" s="10"/>
      <c r="C5" s="10"/>
      <c r="D5" s="10"/>
    </row>
    <row r="6" spans="2:8" ht="20.100000000000001" customHeight="1" x14ac:dyDescent="0.25">
      <c r="B6" s="15" t="s">
        <v>11</v>
      </c>
      <c r="C6" s="4" t="s">
        <v>13</v>
      </c>
      <c r="D6" s="4" t="s">
        <v>14</v>
      </c>
      <c r="E6" s="4" t="s">
        <v>15</v>
      </c>
      <c r="F6" s="4" t="s">
        <v>37</v>
      </c>
      <c r="G6" s="4" t="s">
        <v>16</v>
      </c>
      <c r="H6" s="4" t="s">
        <v>17</v>
      </c>
    </row>
    <row r="7" spans="2:8" ht="17.100000000000001" customHeight="1" x14ac:dyDescent="0.25">
      <c r="B7" s="101" t="s">
        <v>12</v>
      </c>
      <c r="C7" s="102">
        <v>0.1</v>
      </c>
      <c r="D7" s="102">
        <v>0.1</v>
      </c>
      <c r="E7" s="102">
        <v>0.15</v>
      </c>
      <c r="F7" s="102">
        <v>0.15</v>
      </c>
      <c r="G7" s="102">
        <v>0.2</v>
      </c>
      <c r="H7" s="103">
        <v>0.3</v>
      </c>
    </row>
    <row r="8" spans="2:8" ht="17.100000000000001" customHeight="1" x14ac:dyDescent="0.25">
      <c r="B8" s="111" t="s">
        <v>19</v>
      </c>
      <c r="C8" s="112">
        <v>0.88235294117647056</v>
      </c>
      <c r="D8" s="112"/>
      <c r="E8" s="112"/>
      <c r="F8" s="112"/>
      <c r="G8" s="112"/>
      <c r="H8" s="112"/>
    </row>
    <row r="9" spans="2:8" ht="17.100000000000001" customHeight="1" x14ac:dyDescent="0.25">
      <c r="B9" s="113" t="s">
        <v>20</v>
      </c>
      <c r="C9" s="114"/>
      <c r="D9" s="114">
        <v>0.85</v>
      </c>
      <c r="E9" s="114"/>
      <c r="F9" s="114"/>
      <c r="G9" s="114"/>
      <c r="H9" s="114"/>
    </row>
    <row r="10" spans="2:8" ht="17.100000000000001" customHeight="1" x14ac:dyDescent="0.25">
      <c r="B10" s="111" t="s">
        <v>44</v>
      </c>
      <c r="C10" s="112"/>
      <c r="D10" s="112"/>
      <c r="E10" s="112"/>
      <c r="F10" s="112">
        <f>9/10</f>
        <v>0.9</v>
      </c>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113"/>
      <c r="C33" s="114"/>
      <c r="D33" s="114"/>
      <c r="E33" s="114"/>
      <c r="F33" s="114"/>
      <c r="G33" s="114"/>
      <c r="H33" s="114"/>
    </row>
    <row r="34" spans="2:8" s="13" customFormat="1" ht="17.100000000000001" customHeight="1" x14ac:dyDescent="0.3">
      <c r="B34" s="21" t="s">
        <v>18</v>
      </c>
      <c r="C34" s="33">
        <f t="shared" ref="C34:H34" si="0">IF(COUNT(C8:C33) &lt;&gt; 0,AVERAGE(C8:C33) *C7, "")</f>
        <v>8.8235294117647065E-2</v>
      </c>
      <c r="D34" s="33">
        <f t="shared" si="0"/>
        <v>8.5000000000000006E-2</v>
      </c>
      <c r="E34" s="33" t="str">
        <f t="shared" si="0"/>
        <v/>
      </c>
      <c r="F34" s="33">
        <f t="shared" si="0"/>
        <v>0.13500000000000001</v>
      </c>
      <c r="G34" s="33" t="str">
        <f t="shared" si="0"/>
        <v/>
      </c>
      <c r="H34" s="33" t="str">
        <f t="shared" si="0"/>
        <v/>
      </c>
    </row>
    <row r="35" spans="2:8" s="13" customFormat="1" ht="17.100000000000001" customHeight="1" x14ac:dyDescent="0.3">
      <c r="B35" s="22" t="s">
        <v>23</v>
      </c>
      <c r="C35" s="7">
        <f t="shared" ref="C35:H35" si="1">IF(COUNT(C8:C33)&lt;&gt;0,C7,"")</f>
        <v>0.1</v>
      </c>
      <c r="D35" s="7">
        <f t="shared" si="1"/>
        <v>0.1</v>
      </c>
      <c r="E35" s="7" t="str">
        <f t="shared" si="1"/>
        <v/>
      </c>
      <c r="F35" s="7">
        <f t="shared" si="1"/>
        <v>0.15</v>
      </c>
      <c r="G35" s="7" t="str">
        <f t="shared" si="1"/>
        <v/>
      </c>
      <c r="H35" s="7" t="str">
        <f t="shared" si="1"/>
        <v/>
      </c>
    </row>
    <row r="36" spans="2:8" s="13" customFormat="1" ht="17.100000000000001" customHeight="1" x14ac:dyDescent="0.3">
      <c r="B36" s="24" t="s">
        <v>22</v>
      </c>
      <c r="C36" s="25"/>
      <c r="D36" s="34">
        <f>IF(SUM($C$35:$H$35) &lt;&gt; 0,SUM($C$34:$H$34)/SUM($C$35:$H$35),"")</f>
        <v>0.88067226890756312</v>
      </c>
      <c r="F36" s="26"/>
      <c r="G36" s="23"/>
      <c r="H36" s="2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H33"/>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ht="23.4" x14ac:dyDescent="0.4">
      <c r="B2" s="124" t="str">
        <f>Summary!B6</f>
        <v>Class 2</v>
      </c>
      <c r="C2" s="123"/>
    </row>
    <row r="3" spans="2:8" ht="17.100000000000001" customHeight="1" x14ac:dyDescent="0.25">
      <c r="B3" s="92" t="s">
        <v>32</v>
      </c>
      <c r="C3" s="92"/>
      <c r="E3" s="96" t="s">
        <v>21</v>
      </c>
      <c r="H3" s="97" t="str">
        <f>IF(SUM($C$35:$H$35) &lt;&gt; 0,SUM($C$34:$H$34)/SUM($C$35:$H$35),"")</f>
        <v/>
      </c>
    </row>
    <row r="4" spans="2:8" ht="17.100000000000001" customHeight="1" x14ac:dyDescent="0.3">
      <c r="B4" s="93" t="s">
        <v>33</v>
      </c>
      <c r="C4" s="93"/>
      <c r="E4" s="104"/>
      <c r="F4" s="52"/>
      <c r="G4" s="52"/>
      <c r="H4" s="105"/>
    </row>
    <row r="5" spans="2:8" ht="9.9" customHeight="1" x14ac:dyDescent="0.25">
      <c r="B5" s="10"/>
    </row>
    <row r="6" spans="2:8" ht="20.100000000000001" customHeight="1" x14ac:dyDescent="0.25">
      <c r="B6" s="15" t="s">
        <v>11</v>
      </c>
      <c r="C6" s="4" t="s">
        <v>13</v>
      </c>
      <c r="D6" s="4" t="s">
        <v>14</v>
      </c>
      <c r="E6" s="4" t="s">
        <v>15</v>
      </c>
      <c r="F6" s="4" t="s">
        <v>37</v>
      </c>
      <c r="G6" s="4" t="s">
        <v>16</v>
      </c>
      <c r="H6" s="4" t="s">
        <v>17</v>
      </c>
    </row>
    <row r="7" spans="2:8" ht="17.100000000000001" customHeight="1" x14ac:dyDescent="0.25">
      <c r="B7" s="101" t="s">
        <v>12</v>
      </c>
      <c r="C7" s="102">
        <v>0.1</v>
      </c>
      <c r="D7" s="102">
        <v>0.1</v>
      </c>
      <c r="E7" s="102">
        <v>0.15</v>
      </c>
      <c r="F7" s="102">
        <v>0.15</v>
      </c>
      <c r="G7" s="102">
        <v>0.2</v>
      </c>
      <c r="H7" s="103">
        <v>0.3</v>
      </c>
    </row>
    <row r="8" spans="2:8" ht="17.100000000000001" customHeight="1" x14ac:dyDescent="0.25">
      <c r="B8" s="111"/>
      <c r="C8" s="112"/>
      <c r="D8" s="112"/>
      <c r="E8" s="112"/>
      <c r="F8" s="112"/>
      <c r="G8" s="112"/>
      <c r="H8" s="112"/>
    </row>
    <row r="9" spans="2:8" ht="17.100000000000001" customHeight="1" x14ac:dyDescent="0.25">
      <c r="B9" s="113"/>
      <c r="C9" s="114"/>
      <c r="D9" s="114"/>
      <c r="E9" s="114"/>
      <c r="F9" s="114"/>
      <c r="G9" s="114"/>
      <c r="H9" s="114"/>
    </row>
    <row r="10" spans="2:8" ht="17.100000000000001" customHeight="1" x14ac:dyDescent="0.25">
      <c r="B10" s="111"/>
      <c r="C10" s="112"/>
      <c r="D10" s="112"/>
      <c r="E10" s="112"/>
      <c r="F10" s="112"/>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113"/>
      <c r="C33" s="114"/>
      <c r="D33" s="114"/>
      <c r="E33" s="114"/>
      <c r="F33" s="114"/>
      <c r="G33" s="114"/>
      <c r="H33" s="114"/>
    </row>
    <row r="34" spans="2:8" ht="17.100000000000001" customHeight="1" x14ac:dyDescent="0.25">
      <c r="B34" s="21" t="s">
        <v>18</v>
      </c>
      <c r="C34" s="33" t="str">
        <f t="shared" ref="C34:H34" si="0">IF(COUNT(C8:C33) &lt;&gt; 0,AVERAGE(C8:C33) *C7, "")</f>
        <v/>
      </c>
      <c r="D34" s="33" t="str">
        <f t="shared" si="0"/>
        <v/>
      </c>
      <c r="E34" s="33" t="str">
        <f t="shared" si="0"/>
        <v/>
      </c>
      <c r="F34" s="33" t="str">
        <f t="shared" si="0"/>
        <v/>
      </c>
      <c r="G34" s="33" t="str">
        <f t="shared" si="0"/>
        <v/>
      </c>
      <c r="H34" s="33" t="str">
        <f t="shared" si="0"/>
        <v/>
      </c>
    </row>
    <row r="35" spans="2:8" ht="17.100000000000001" customHeight="1" x14ac:dyDescent="0.3">
      <c r="B35" s="22" t="s">
        <v>23</v>
      </c>
      <c r="C35" s="7" t="str">
        <f t="shared" ref="C35:H35" si="1">IF(COUNT(C8:C33)&lt;&gt;0,C7,"")</f>
        <v/>
      </c>
      <c r="D35" s="7" t="str">
        <f t="shared" si="1"/>
        <v/>
      </c>
      <c r="E35" s="7" t="str">
        <f t="shared" si="1"/>
        <v/>
      </c>
      <c r="F35" s="7" t="str">
        <f t="shared" si="1"/>
        <v/>
      </c>
      <c r="G35" s="7" t="str">
        <f t="shared" si="1"/>
        <v/>
      </c>
      <c r="H35" s="7" t="str">
        <f t="shared" si="1"/>
        <v/>
      </c>
    </row>
    <row r="36" spans="2:8" ht="17.100000000000001" customHeight="1" x14ac:dyDescent="0.3">
      <c r="B36" s="24" t="s">
        <v>22</v>
      </c>
      <c r="C36" s="27"/>
      <c r="D36" s="45" t="str">
        <f>IF(SUM($C$35:$H$35) &lt;&gt; 0,SUM($C$34:$H$34)/SUM($C$35:$H$35),"")</f>
        <v/>
      </c>
      <c r="F36" s="46"/>
      <c r="G36" s="13"/>
      <c r="H36" s="1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H32"/>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ht="23.4" x14ac:dyDescent="0.4">
      <c r="B2" s="124" t="str">
        <f>Summary!B7</f>
        <v>Class 3</v>
      </c>
      <c r="C2" s="123"/>
    </row>
    <row r="3" spans="2:8" ht="17.100000000000001" customHeight="1" x14ac:dyDescent="0.25">
      <c r="B3" s="92" t="s">
        <v>32</v>
      </c>
      <c r="C3" s="92"/>
      <c r="E3" s="96" t="s">
        <v>21</v>
      </c>
      <c r="H3" s="97" t="str">
        <f>IF(SUM($C$35:$H$35) &lt;&gt; 0,SUM($C$34:$H$34)/SUM($C$35:$H$35),"")</f>
        <v/>
      </c>
    </row>
    <row r="4" spans="2:8" ht="17.100000000000001" customHeight="1" x14ac:dyDescent="0.3">
      <c r="B4" s="93" t="s">
        <v>33</v>
      </c>
      <c r="C4" s="93"/>
      <c r="E4" s="104"/>
      <c r="F4" s="52"/>
      <c r="G4" s="52"/>
      <c r="H4" s="105"/>
    </row>
    <row r="5" spans="2:8" ht="9.9" customHeight="1" x14ac:dyDescent="0.25">
      <c r="B5" s="10"/>
    </row>
    <row r="6" spans="2:8" s="13" customFormat="1" ht="20.100000000000001" customHeight="1" x14ac:dyDescent="0.3">
      <c r="B6" s="15" t="s">
        <v>11</v>
      </c>
      <c r="C6" s="4" t="s">
        <v>13</v>
      </c>
      <c r="D6" s="4" t="s">
        <v>14</v>
      </c>
      <c r="E6" s="4" t="s">
        <v>15</v>
      </c>
      <c r="F6" s="4" t="s">
        <v>37</v>
      </c>
      <c r="G6" s="4" t="s">
        <v>16</v>
      </c>
      <c r="H6" s="4" t="s">
        <v>17</v>
      </c>
    </row>
    <row r="7" spans="2:8" s="13" customFormat="1" ht="17.100000000000001" customHeight="1" x14ac:dyDescent="0.3">
      <c r="B7" s="101" t="s">
        <v>12</v>
      </c>
      <c r="C7" s="102">
        <v>0.1</v>
      </c>
      <c r="D7" s="102">
        <v>0.1</v>
      </c>
      <c r="E7" s="102">
        <v>0.15</v>
      </c>
      <c r="F7" s="102">
        <v>0.15</v>
      </c>
      <c r="G7" s="102">
        <v>0.2</v>
      </c>
      <c r="H7" s="103">
        <v>0.3</v>
      </c>
    </row>
    <row r="8" spans="2:8" ht="17.100000000000001" customHeight="1" x14ac:dyDescent="0.25">
      <c r="B8" s="111"/>
      <c r="C8" s="112"/>
      <c r="D8" s="112"/>
      <c r="E8" s="112"/>
      <c r="F8" s="112"/>
      <c r="G8" s="112"/>
      <c r="H8" s="112"/>
    </row>
    <row r="9" spans="2:8" ht="17.100000000000001" customHeight="1" x14ac:dyDescent="0.25">
      <c r="B9" s="113"/>
      <c r="C9" s="114"/>
      <c r="D9" s="114"/>
      <c r="E9" s="114"/>
      <c r="F9" s="114"/>
      <c r="G9" s="114"/>
      <c r="H9" s="114"/>
    </row>
    <row r="10" spans="2:8" ht="17.100000000000001" customHeight="1" x14ac:dyDescent="0.25">
      <c r="B10" s="111"/>
      <c r="C10" s="112"/>
      <c r="D10" s="112"/>
      <c r="E10" s="112"/>
      <c r="F10" s="112"/>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8"/>
      <c r="C33" s="82"/>
      <c r="D33" s="82"/>
      <c r="E33" s="82"/>
      <c r="F33" s="82"/>
      <c r="G33" s="82"/>
      <c r="H33" s="82"/>
    </row>
    <row r="34" spans="2:8" ht="17.100000000000001" customHeight="1" x14ac:dyDescent="0.25">
      <c r="B34" s="21" t="s">
        <v>18</v>
      </c>
      <c r="C34" s="36" t="str">
        <f t="shared" ref="C34:H34" si="0">IF(COUNT(C8:C33) &lt;&gt; 0,AVERAGE(C8:C33) *C7, "")</f>
        <v/>
      </c>
      <c r="D34" s="36" t="str">
        <f t="shared" si="0"/>
        <v/>
      </c>
      <c r="E34" s="38" t="str">
        <f t="shared" si="0"/>
        <v/>
      </c>
      <c r="F34" s="38" t="str">
        <f t="shared" si="0"/>
        <v/>
      </c>
      <c r="G34" s="38" t="str">
        <f t="shared" si="0"/>
        <v/>
      </c>
      <c r="H34" s="38" t="str">
        <f t="shared" si="0"/>
        <v/>
      </c>
    </row>
    <row r="35" spans="2:8" ht="17.100000000000001" customHeight="1" x14ac:dyDescent="0.3">
      <c r="B35" s="22" t="s">
        <v>23</v>
      </c>
      <c r="C35" s="7" t="str">
        <f t="shared" ref="C35:H35" si="1">IF(COUNT(C8:C33)&lt;&gt;0,C7,"")</f>
        <v/>
      </c>
      <c r="D35" s="7" t="str">
        <f t="shared" si="1"/>
        <v/>
      </c>
      <c r="E35" s="39" t="str">
        <f t="shared" si="1"/>
        <v/>
      </c>
      <c r="F35" s="39" t="str">
        <f t="shared" si="1"/>
        <v/>
      </c>
      <c r="G35" s="39" t="str">
        <f t="shared" si="1"/>
        <v/>
      </c>
      <c r="H35" s="39" t="str">
        <f t="shared" si="1"/>
        <v/>
      </c>
    </row>
    <row r="36" spans="2:8" ht="17.100000000000001" customHeight="1" x14ac:dyDescent="0.3">
      <c r="B36" s="24" t="s">
        <v>22</v>
      </c>
      <c r="C36" s="27"/>
      <c r="D36" s="35" t="str">
        <f>IF(SUM($C$35:$H$35) &lt;&gt; 0,SUM($C$34:$H$34)/SUM($C$35:$H$35),"")</f>
        <v/>
      </c>
      <c r="F36" s="12"/>
      <c r="G36" s="3"/>
      <c r="H36" s="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H33"/>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ht="23.4" x14ac:dyDescent="0.4">
      <c r="B2" s="124" t="str">
        <f>Summary!B8</f>
        <v>Class 4</v>
      </c>
      <c r="C2" s="123"/>
    </row>
    <row r="3" spans="2:8" ht="17.100000000000001" customHeight="1" x14ac:dyDescent="0.25">
      <c r="B3" s="92" t="s">
        <v>32</v>
      </c>
      <c r="C3" s="92"/>
      <c r="E3" s="96" t="s">
        <v>21</v>
      </c>
      <c r="H3" s="106"/>
    </row>
    <row r="4" spans="2:8" ht="17.100000000000001" customHeight="1" x14ac:dyDescent="0.3">
      <c r="B4" s="93" t="s">
        <v>33</v>
      </c>
      <c r="C4" s="93"/>
      <c r="E4" s="104"/>
      <c r="F4" s="52"/>
      <c r="G4" s="52"/>
      <c r="H4" s="105"/>
    </row>
    <row r="5" spans="2:8" ht="9.9" customHeight="1" x14ac:dyDescent="0.25">
      <c r="B5" s="10"/>
    </row>
    <row r="6" spans="2:8" ht="20.100000000000001" customHeight="1" x14ac:dyDescent="0.25">
      <c r="B6" s="15" t="s">
        <v>11</v>
      </c>
      <c r="C6" s="4" t="s">
        <v>13</v>
      </c>
      <c r="D6" s="4" t="s">
        <v>14</v>
      </c>
      <c r="E6" s="4" t="s">
        <v>15</v>
      </c>
      <c r="F6" s="4" t="s">
        <v>37</v>
      </c>
      <c r="G6" s="4" t="s">
        <v>16</v>
      </c>
      <c r="H6" s="4" t="s">
        <v>17</v>
      </c>
    </row>
    <row r="7" spans="2:8" ht="17.100000000000001" customHeight="1" x14ac:dyDescent="0.25">
      <c r="B7" s="101" t="s">
        <v>12</v>
      </c>
      <c r="C7" s="102">
        <v>0.1</v>
      </c>
      <c r="D7" s="102">
        <v>0.1</v>
      </c>
      <c r="E7" s="102">
        <v>0.15</v>
      </c>
      <c r="F7" s="102">
        <v>0.15</v>
      </c>
      <c r="G7" s="102">
        <v>0.2</v>
      </c>
      <c r="H7" s="103">
        <v>0.3</v>
      </c>
    </row>
    <row r="8" spans="2:8" ht="17.100000000000001" customHeight="1" x14ac:dyDescent="0.25">
      <c r="B8" s="111"/>
      <c r="C8" s="112"/>
      <c r="D8" s="112"/>
      <c r="E8" s="112"/>
      <c r="F8" s="112"/>
      <c r="G8" s="112"/>
      <c r="H8" s="112"/>
    </row>
    <row r="9" spans="2:8" ht="17.100000000000001" customHeight="1" x14ac:dyDescent="0.25">
      <c r="B9" s="113"/>
      <c r="C9" s="114"/>
      <c r="D9" s="114"/>
      <c r="E9" s="114"/>
      <c r="F9" s="114"/>
      <c r="G9" s="114"/>
      <c r="H9" s="114"/>
    </row>
    <row r="10" spans="2:8" ht="17.100000000000001" customHeight="1" x14ac:dyDescent="0.25">
      <c r="B10" s="111"/>
      <c r="C10" s="112"/>
      <c r="D10" s="112"/>
      <c r="E10" s="112"/>
      <c r="F10" s="112"/>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113"/>
      <c r="C33" s="114"/>
      <c r="D33" s="114"/>
      <c r="E33" s="114"/>
      <c r="F33" s="114"/>
      <c r="G33" s="114"/>
      <c r="H33" s="114"/>
    </row>
    <row r="34" spans="2:8" ht="17.100000000000001" customHeight="1" x14ac:dyDescent="0.25">
      <c r="B34" s="21" t="s">
        <v>18</v>
      </c>
      <c r="C34" s="36" t="str">
        <f t="shared" ref="C34:H34" si="0">IF(COUNT(C8:C33) &lt;&gt; 0,AVERAGE(C8:C33) *C7, "")</f>
        <v/>
      </c>
      <c r="D34" s="36" t="str">
        <f t="shared" si="0"/>
        <v/>
      </c>
      <c r="E34" s="36" t="str">
        <f t="shared" si="0"/>
        <v/>
      </c>
      <c r="F34" s="36" t="str">
        <f t="shared" si="0"/>
        <v/>
      </c>
      <c r="G34" s="36" t="str">
        <f t="shared" si="0"/>
        <v/>
      </c>
      <c r="H34" s="36" t="str">
        <f t="shared" si="0"/>
        <v/>
      </c>
    </row>
    <row r="35" spans="2:8" ht="17.100000000000001" customHeight="1" x14ac:dyDescent="0.3">
      <c r="B35" s="22" t="s">
        <v>23</v>
      </c>
      <c r="C35" s="7" t="str">
        <f t="shared" ref="C35:H35" si="1">IF(COUNT(C8:C33)&lt;&gt;0,C7,"")</f>
        <v/>
      </c>
      <c r="D35" s="7" t="str">
        <f t="shared" si="1"/>
        <v/>
      </c>
      <c r="E35" s="7" t="str">
        <f t="shared" si="1"/>
        <v/>
      </c>
      <c r="F35" s="7" t="str">
        <f t="shared" si="1"/>
        <v/>
      </c>
      <c r="G35" s="7" t="str">
        <f t="shared" si="1"/>
        <v/>
      </c>
      <c r="H35" s="7" t="str">
        <f t="shared" si="1"/>
        <v/>
      </c>
    </row>
    <row r="36" spans="2:8" ht="17.100000000000001" customHeight="1" x14ac:dyDescent="0.3">
      <c r="B36" s="24" t="s">
        <v>22</v>
      </c>
      <c r="C36" s="27"/>
      <c r="D36" s="35" t="str">
        <f>IF(SUM($C$35:$H$35) &lt;&gt; 0,SUM($C$34:$H$34)/SUM($C$35:$H$35),"")</f>
        <v/>
      </c>
      <c r="F36" s="11"/>
      <c r="G36" s="13"/>
      <c r="H36" s="1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H33"/>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s="14" customFormat="1" ht="23.4" x14ac:dyDescent="0.4">
      <c r="B2" s="124" t="str">
        <f>Summary!B9</f>
        <v>Class 5</v>
      </c>
      <c r="C2" s="123"/>
    </row>
    <row r="3" spans="2:8" ht="17.100000000000001" customHeight="1" x14ac:dyDescent="0.25">
      <c r="B3" s="92" t="s">
        <v>32</v>
      </c>
      <c r="C3" s="92"/>
      <c r="E3" s="96" t="s">
        <v>21</v>
      </c>
      <c r="H3" s="97" t="str">
        <f>IF(SUM($C$35:$H$35) &lt;&gt; 0,SUM($C$34:$H$34)/SUM($C$35:$H$35),"")</f>
        <v/>
      </c>
    </row>
    <row r="4" spans="2:8" ht="17.100000000000001" customHeight="1" x14ac:dyDescent="0.3">
      <c r="B4" s="93" t="s">
        <v>33</v>
      </c>
      <c r="C4" s="93"/>
      <c r="E4" s="104"/>
      <c r="F4" s="52"/>
      <c r="G4" s="52"/>
      <c r="H4" s="105"/>
    </row>
    <row r="5" spans="2:8" ht="9.9" customHeight="1" x14ac:dyDescent="0.25">
      <c r="B5" s="10"/>
    </row>
    <row r="6" spans="2:8" ht="20.100000000000001" customHeight="1" x14ac:dyDescent="0.25">
      <c r="B6" s="15" t="s">
        <v>11</v>
      </c>
      <c r="C6" s="4" t="s">
        <v>13</v>
      </c>
      <c r="D6" s="4" t="s">
        <v>14</v>
      </c>
      <c r="E6" s="4" t="s">
        <v>15</v>
      </c>
      <c r="F6" s="4" t="s">
        <v>37</v>
      </c>
      <c r="G6" s="4" t="s">
        <v>16</v>
      </c>
      <c r="H6" s="4" t="s">
        <v>17</v>
      </c>
    </row>
    <row r="7" spans="2:8" ht="17.100000000000001" customHeight="1" x14ac:dyDescent="0.25">
      <c r="B7" s="101" t="s">
        <v>12</v>
      </c>
      <c r="C7" s="102">
        <v>0.1</v>
      </c>
      <c r="D7" s="102">
        <v>0.1</v>
      </c>
      <c r="E7" s="102">
        <v>0.15</v>
      </c>
      <c r="F7" s="102">
        <v>0.15</v>
      </c>
      <c r="G7" s="102">
        <v>0.2</v>
      </c>
      <c r="H7" s="103">
        <v>0.3</v>
      </c>
    </row>
    <row r="8" spans="2:8" ht="17.100000000000001" customHeight="1" x14ac:dyDescent="0.25">
      <c r="B8" s="111"/>
      <c r="C8" s="112"/>
      <c r="D8" s="112"/>
      <c r="E8" s="112"/>
      <c r="F8" s="112"/>
      <c r="G8" s="112"/>
      <c r="H8" s="112"/>
    </row>
    <row r="9" spans="2:8" ht="17.100000000000001" customHeight="1" x14ac:dyDescent="0.25">
      <c r="B9" s="113"/>
      <c r="C9" s="114"/>
      <c r="D9" s="114"/>
      <c r="E9" s="114"/>
      <c r="F9" s="114"/>
      <c r="G9" s="114"/>
      <c r="H9" s="114"/>
    </row>
    <row r="10" spans="2:8" ht="17.100000000000001" customHeight="1" x14ac:dyDescent="0.25">
      <c r="B10" s="111"/>
      <c r="C10" s="112"/>
      <c r="D10" s="112"/>
      <c r="E10" s="112"/>
      <c r="F10" s="112"/>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115"/>
      <c r="C33" s="114"/>
      <c r="D33" s="114"/>
      <c r="E33" s="114"/>
      <c r="F33" s="114"/>
      <c r="G33" s="114"/>
      <c r="H33" s="114"/>
    </row>
    <row r="34" spans="2:8" ht="17.100000000000001" customHeight="1" x14ac:dyDescent="0.25">
      <c r="B34" s="21" t="s">
        <v>18</v>
      </c>
      <c r="C34" s="36" t="str">
        <f t="shared" ref="C34:H34" si="0">IF(COUNT(C8:C33) &lt;&gt; 0,AVERAGE(C8:C33) *C7, "")</f>
        <v/>
      </c>
      <c r="D34" s="36" t="str">
        <f t="shared" si="0"/>
        <v/>
      </c>
      <c r="E34" s="36" t="str">
        <f t="shared" si="0"/>
        <v/>
      </c>
      <c r="F34" s="36" t="str">
        <f t="shared" si="0"/>
        <v/>
      </c>
      <c r="G34" s="36" t="str">
        <f t="shared" si="0"/>
        <v/>
      </c>
      <c r="H34" s="36" t="str">
        <f t="shared" si="0"/>
        <v/>
      </c>
    </row>
    <row r="35" spans="2:8" ht="17.100000000000001" customHeight="1" x14ac:dyDescent="0.3">
      <c r="B35" s="22" t="s">
        <v>23</v>
      </c>
      <c r="C35" s="7" t="str">
        <f t="shared" ref="C35:H35" si="1">IF(COUNT(C8:C33)&lt;&gt;0,C7,"")</f>
        <v/>
      </c>
      <c r="D35" s="7" t="str">
        <f t="shared" si="1"/>
        <v/>
      </c>
      <c r="E35" s="7" t="str">
        <f t="shared" si="1"/>
        <v/>
      </c>
      <c r="F35" s="7" t="str">
        <f t="shared" si="1"/>
        <v/>
      </c>
      <c r="G35" s="7" t="str">
        <f t="shared" si="1"/>
        <v/>
      </c>
      <c r="H35" s="7" t="str">
        <f t="shared" si="1"/>
        <v/>
      </c>
    </row>
    <row r="36" spans="2:8" ht="17.100000000000001" customHeight="1" x14ac:dyDescent="0.3">
      <c r="B36" s="24" t="s">
        <v>22</v>
      </c>
      <c r="C36" s="28"/>
      <c r="D36" s="37" t="str">
        <f>IF(SUM($C$35:$H$35) &lt;&gt; 0,SUM($C$34:$H$34)/SUM($C$35:$H$35),"")</f>
        <v/>
      </c>
      <c r="F36" s="11"/>
      <c r="G36" s="13"/>
      <c r="H36" s="1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H33"/>
    </sheetView>
  </sheetViews>
  <sheetFormatPr defaultColWidth="9.109375" defaultRowHeight="13.2" x14ac:dyDescent="0.25"/>
  <cols>
    <col min="1" max="1" width="2.6640625" style="9" customWidth="1"/>
    <col min="2" max="2" width="17.6640625" style="9" customWidth="1"/>
    <col min="3" max="3" width="12.5546875" style="9" customWidth="1"/>
    <col min="4" max="6" width="9.5546875" style="9" customWidth="1"/>
    <col min="7" max="8" width="12.5546875" style="9" customWidth="1"/>
    <col min="9" max="16384" width="9.109375" style="9"/>
  </cols>
  <sheetData>
    <row r="2" spans="2:8" ht="23.4" x14ac:dyDescent="0.4">
      <c r="B2" s="124" t="str">
        <f>Summary!B10</f>
        <v>Class 6</v>
      </c>
      <c r="C2" s="123"/>
    </row>
    <row r="3" spans="2:8" ht="17.100000000000001" customHeight="1" x14ac:dyDescent="0.25">
      <c r="B3" s="92" t="s">
        <v>32</v>
      </c>
      <c r="C3" s="92"/>
      <c r="E3" s="96" t="s">
        <v>21</v>
      </c>
      <c r="H3" s="97" t="str">
        <f>IF(SUM($C$35:$H$35) &lt;&gt; 0,SUM($C$34:$H$34)/SUM($C$35:$H$35),"")</f>
        <v/>
      </c>
    </row>
    <row r="4" spans="2:8" ht="17.100000000000001" customHeight="1" x14ac:dyDescent="0.3">
      <c r="B4" s="93" t="s">
        <v>33</v>
      </c>
      <c r="C4" s="93"/>
      <c r="E4" s="104"/>
      <c r="F4" s="52"/>
      <c r="G4" s="52"/>
      <c r="H4" s="105"/>
    </row>
    <row r="5" spans="2:8" ht="9.9" customHeight="1" x14ac:dyDescent="0.25">
      <c r="B5" s="10"/>
    </row>
    <row r="6" spans="2:8" ht="20.100000000000001" customHeight="1" x14ac:dyDescent="0.25">
      <c r="B6" s="15" t="s">
        <v>11</v>
      </c>
      <c r="C6" s="4" t="s">
        <v>13</v>
      </c>
      <c r="D6" s="4" t="s">
        <v>14</v>
      </c>
      <c r="E6" s="4" t="s">
        <v>15</v>
      </c>
      <c r="F6" s="4" t="s">
        <v>37</v>
      </c>
      <c r="G6" s="4" t="s">
        <v>16</v>
      </c>
      <c r="H6" s="4" t="s">
        <v>17</v>
      </c>
    </row>
    <row r="7" spans="2:8" ht="17.100000000000001" customHeight="1" x14ac:dyDescent="0.25">
      <c r="B7" s="101" t="s">
        <v>12</v>
      </c>
      <c r="C7" s="102">
        <v>0.1</v>
      </c>
      <c r="D7" s="102">
        <v>0.1</v>
      </c>
      <c r="E7" s="102">
        <v>0.15</v>
      </c>
      <c r="F7" s="102">
        <v>0.15</v>
      </c>
      <c r="G7" s="102">
        <v>0.2</v>
      </c>
      <c r="H7" s="103">
        <v>0.3</v>
      </c>
    </row>
    <row r="8" spans="2:8" ht="17.100000000000001" customHeight="1" x14ac:dyDescent="0.25">
      <c r="B8" s="111"/>
      <c r="C8" s="112"/>
      <c r="D8" s="112"/>
      <c r="E8" s="112"/>
      <c r="F8" s="112"/>
      <c r="G8" s="112"/>
      <c r="H8" s="112"/>
    </row>
    <row r="9" spans="2:8" ht="17.100000000000001" customHeight="1" x14ac:dyDescent="0.25">
      <c r="B9" s="113"/>
      <c r="C9" s="114"/>
      <c r="D9" s="114"/>
      <c r="E9" s="114"/>
      <c r="F9" s="114"/>
      <c r="G9" s="114"/>
      <c r="H9" s="114"/>
    </row>
    <row r="10" spans="2:8" ht="17.100000000000001" customHeight="1" x14ac:dyDescent="0.25">
      <c r="B10" s="111"/>
      <c r="C10" s="112"/>
      <c r="D10" s="112"/>
      <c r="E10" s="112"/>
      <c r="F10" s="112"/>
      <c r="G10" s="112"/>
      <c r="H10" s="112"/>
    </row>
    <row r="11" spans="2:8" ht="17.100000000000001" customHeight="1" x14ac:dyDescent="0.25">
      <c r="B11" s="113"/>
      <c r="C11" s="114"/>
      <c r="D11" s="114"/>
      <c r="E11" s="114"/>
      <c r="F11" s="114"/>
      <c r="G11" s="114"/>
      <c r="H11" s="114"/>
    </row>
    <row r="12" spans="2:8" ht="17.100000000000001" customHeight="1" x14ac:dyDescent="0.25">
      <c r="B12" s="111"/>
      <c r="C12" s="112"/>
      <c r="D12" s="112"/>
      <c r="E12" s="112"/>
      <c r="F12" s="112"/>
      <c r="G12" s="112"/>
      <c r="H12" s="112"/>
    </row>
    <row r="13" spans="2:8" ht="17.100000000000001" customHeight="1" x14ac:dyDescent="0.25">
      <c r="B13" s="113"/>
      <c r="C13" s="114"/>
      <c r="D13" s="114"/>
      <c r="E13" s="114"/>
      <c r="F13" s="114"/>
      <c r="G13" s="114"/>
      <c r="H13" s="114"/>
    </row>
    <row r="14" spans="2:8" ht="17.100000000000001" customHeight="1" x14ac:dyDescent="0.25">
      <c r="B14" s="111"/>
      <c r="C14" s="112"/>
      <c r="D14" s="112"/>
      <c r="E14" s="112"/>
      <c r="F14" s="112"/>
      <c r="G14" s="112"/>
      <c r="H14" s="112"/>
    </row>
    <row r="15" spans="2:8" ht="17.100000000000001" customHeight="1" x14ac:dyDescent="0.25">
      <c r="B15" s="113"/>
      <c r="C15" s="114"/>
      <c r="D15" s="114"/>
      <c r="E15" s="114"/>
      <c r="F15" s="114"/>
      <c r="G15" s="114"/>
      <c r="H15" s="114"/>
    </row>
    <row r="16" spans="2:8" ht="17.100000000000001" customHeight="1" x14ac:dyDescent="0.25">
      <c r="B16" s="111"/>
      <c r="C16" s="112"/>
      <c r="D16" s="112"/>
      <c r="E16" s="112"/>
      <c r="F16" s="112"/>
      <c r="G16" s="112"/>
      <c r="H16" s="112"/>
    </row>
    <row r="17" spans="2:8" ht="17.100000000000001" customHeight="1" x14ac:dyDescent="0.25">
      <c r="B17" s="113"/>
      <c r="C17" s="114"/>
      <c r="D17" s="114"/>
      <c r="E17" s="114"/>
      <c r="F17" s="114"/>
      <c r="G17" s="114"/>
      <c r="H17" s="114"/>
    </row>
    <row r="18" spans="2:8" ht="17.100000000000001" customHeight="1" x14ac:dyDescent="0.25">
      <c r="B18" s="111"/>
      <c r="C18" s="112"/>
      <c r="D18" s="112"/>
      <c r="E18" s="112"/>
      <c r="F18" s="112"/>
      <c r="G18" s="112"/>
      <c r="H18" s="112"/>
    </row>
    <row r="19" spans="2:8" ht="17.100000000000001" customHeight="1" x14ac:dyDescent="0.25">
      <c r="B19" s="113"/>
      <c r="C19" s="114"/>
      <c r="D19" s="114"/>
      <c r="E19" s="114"/>
      <c r="F19" s="114"/>
      <c r="G19" s="114"/>
      <c r="H19" s="114"/>
    </row>
    <row r="20" spans="2:8" ht="17.100000000000001" customHeight="1" x14ac:dyDescent="0.25">
      <c r="B20" s="111"/>
      <c r="C20" s="112"/>
      <c r="D20" s="112"/>
      <c r="E20" s="112"/>
      <c r="F20" s="112"/>
      <c r="G20" s="112"/>
      <c r="H20" s="112"/>
    </row>
    <row r="21" spans="2:8" ht="17.100000000000001" customHeight="1" x14ac:dyDescent="0.25">
      <c r="B21" s="113"/>
      <c r="C21" s="114"/>
      <c r="D21" s="114"/>
      <c r="E21" s="114"/>
      <c r="F21" s="114"/>
      <c r="G21" s="114"/>
      <c r="H21" s="114"/>
    </row>
    <row r="22" spans="2:8" ht="17.100000000000001" customHeight="1" x14ac:dyDescent="0.25">
      <c r="B22" s="111"/>
      <c r="C22" s="112"/>
      <c r="D22" s="112"/>
      <c r="E22" s="112"/>
      <c r="F22" s="112"/>
      <c r="G22" s="112"/>
      <c r="H22" s="112"/>
    </row>
    <row r="23" spans="2:8" ht="17.100000000000001" customHeight="1" x14ac:dyDescent="0.25">
      <c r="B23" s="113"/>
      <c r="C23" s="114"/>
      <c r="D23" s="114"/>
      <c r="E23" s="114"/>
      <c r="F23" s="114"/>
      <c r="G23" s="114"/>
      <c r="H23" s="114"/>
    </row>
    <row r="24" spans="2:8" ht="17.100000000000001" customHeight="1" x14ac:dyDescent="0.25">
      <c r="B24" s="111"/>
      <c r="C24" s="112"/>
      <c r="D24" s="112"/>
      <c r="E24" s="112"/>
      <c r="F24" s="112"/>
      <c r="G24" s="112"/>
      <c r="H24" s="112"/>
    </row>
    <row r="25" spans="2:8" ht="17.100000000000001" customHeight="1" x14ac:dyDescent="0.25">
      <c r="B25" s="113"/>
      <c r="C25" s="114"/>
      <c r="D25" s="114"/>
      <c r="E25" s="114"/>
      <c r="F25" s="114"/>
      <c r="G25" s="114"/>
      <c r="H25" s="114"/>
    </row>
    <row r="26" spans="2:8" ht="17.100000000000001" customHeight="1" x14ac:dyDescent="0.25">
      <c r="B26" s="111"/>
      <c r="C26" s="112"/>
      <c r="D26" s="112"/>
      <c r="E26" s="112"/>
      <c r="F26" s="112"/>
      <c r="G26" s="112"/>
      <c r="H26" s="112"/>
    </row>
    <row r="27" spans="2:8" ht="17.100000000000001" customHeight="1" x14ac:dyDescent="0.25">
      <c r="B27" s="113"/>
      <c r="C27" s="114"/>
      <c r="D27" s="114"/>
      <c r="E27" s="114"/>
      <c r="F27" s="114"/>
      <c r="G27" s="114"/>
      <c r="H27" s="114"/>
    </row>
    <row r="28" spans="2:8" ht="17.100000000000001" customHeight="1" x14ac:dyDescent="0.25">
      <c r="B28" s="111"/>
      <c r="C28" s="112"/>
      <c r="D28" s="112"/>
      <c r="E28" s="112"/>
      <c r="F28" s="112"/>
      <c r="G28" s="112"/>
      <c r="H28" s="112"/>
    </row>
    <row r="29" spans="2:8" ht="17.100000000000001" customHeight="1" x14ac:dyDescent="0.25">
      <c r="B29" s="113"/>
      <c r="C29" s="114"/>
      <c r="D29" s="114"/>
      <c r="E29" s="114"/>
      <c r="F29" s="114"/>
      <c r="G29" s="114"/>
      <c r="H29" s="114"/>
    </row>
    <row r="30" spans="2:8" ht="17.100000000000001" customHeight="1" x14ac:dyDescent="0.25">
      <c r="B30" s="111"/>
      <c r="C30" s="112"/>
      <c r="D30" s="112"/>
      <c r="E30" s="112"/>
      <c r="F30" s="112"/>
      <c r="G30" s="112"/>
      <c r="H30" s="112"/>
    </row>
    <row r="31" spans="2:8" ht="17.100000000000001" customHeight="1" x14ac:dyDescent="0.25">
      <c r="B31" s="113"/>
      <c r="C31" s="114"/>
      <c r="D31" s="114"/>
      <c r="E31" s="114"/>
      <c r="F31" s="114"/>
      <c r="G31" s="114"/>
      <c r="H31" s="114"/>
    </row>
    <row r="32" spans="2:8" ht="17.100000000000001" customHeight="1" x14ac:dyDescent="0.25">
      <c r="B32" s="111"/>
      <c r="C32" s="112"/>
      <c r="D32" s="112"/>
      <c r="E32" s="112"/>
      <c r="F32" s="112"/>
      <c r="G32" s="112"/>
      <c r="H32" s="112"/>
    </row>
    <row r="33" spans="2:8" ht="17.100000000000001" customHeight="1" x14ac:dyDescent="0.25">
      <c r="B33" s="115"/>
      <c r="C33" s="114"/>
      <c r="D33" s="114"/>
      <c r="E33" s="114"/>
      <c r="F33" s="114"/>
      <c r="G33" s="114"/>
      <c r="H33" s="114"/>
    </row>
    <row r="34" spans="2:8" ht="17.100000000000001" customHeight="1" x14ac:dyDescent="0.25">
      <c r="B34" s="21" t="s">
        <v>18</v>
      </c>
      <c r="C34" s="36" t="str">
        <f t="shared" ref="C34:H34" si="0">IF(COUNT(C8:C33) &lt;&gt; 0,AVERAGE(C8:C33) *C7, "")</f>
        <v/>
      </c>
      <c r="D34" s="36" t="str">
        <f t="shared" si="0"/>
        <v/>
      </c>
      <c r="E34" s="36" t="str">
        <f t="shared" si="0"/>
        <v/>
      </c>
      <c r="F34" s="38" t="str">
        <f t="shared" si="0"/>
        <v/>
      </c>
      <c r="G34" s="38" t="str">
        <f t="shared" si="0"/>
        <v/>
      </c>
      <c r="H34" s="38" t="str">
        <f t="shared" si="0"/>
        <v/>
      </c>
    </row>
    <row r="35" spans="2:8" ht="17.100000000000001" customHeight="1" x14ac:dyDescent="0.3">
      <c r="B35" s="22" t="s">
        <v>23</v>
      </c>
      <c r="C35" s="7" t="str">
        <f t="shared" ref="C35:H35" si="1">IF(COUNT(C8:C33)&lt;&gt;0,C7,"")</f>
        <v/>
      </c>
      <c r="D35" s="7" t="str">
        <f t="shared" si="1"/>
        <v/>
      </c>
      <c r="E35" s="7" t="str">
        <f t="shared" si="1"/>
        <v/>
      </c>
      <c r="F35" s="39" t="str">
        <f t="shared" si="1"/>
        <v/>
      </c>
      <c r="G35" s="39" t="str">
        <f t="shared" si="1"/>
        <v/>
      </c>
      <c r="H35" s="39" t="str">
        <f t="shared" si="1"/>
        <v/>
      </c>
    </row>
    <row r="36" spans="2:8" ht="17.100000000000001" customHeight="1" x14ac:dyDescent="0.3">
      <c r="B36" s="24" t="s">
        <v>22</v>
      </c>
      <c r="C36" s="28"/>
      <c r="D36" s="40" t="str">
        <f>IF(SUM($C$35:$H$35) &lt;&gt; 0,SUM($C$34:$H$34)/SUM($C$35:$H$35),"")</f>
        <v/>
      </c>
      <c r="E36" s="11" t="str">
        <f>IF(SUM($C$35:$H$35) &lt;&gt; 0,SUM($C$34:$H$34)/SUM($C$35:$H$35),"")</f>
        <v/>
      </c>
      <c r="F36" s="3"/>
      <c r="G36" s="3"/>
      <c r="H36" s="3"/>
    </row>
    <row r="37" spans="2:8" ht="24.9" customHeight="1" x14ac:dyDescent="0.3">
      <c r="B37" s="13" t="s">
        <v>34</v>
      </c>
      <c r="C37" s="13" t="s">
        <v>36</v>
      </c>
      <c r="D37" s="13"/>
      <c r="E37" s="13"/>
      <c r="F37" s="13"/>
      <c r="G37" s="13"/>
      <c r="H37" s="13"/>
    </row>
    <row r="38" spans="2:8" ht="17.100000000000001" customHeight="1" x14ac:dyDescent="0.3">
      <c r="B38" s="13"/>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1"/>
  </sheetPr>
  <dimension ref="B2:H38"/>
  <sheetViews>
    <sheetView workbookViewId="0">
      <selection activeCell="B8" sqref="B8:H33"/>
    </sheetView>
  </sheetViews>
  <sheetFormatPr defaultColWidth="9.109375" defaultRowHeight="13.2" x14ac:dyDescent="0.25"/>
  <cols>
    <col min="1" max="1" width="2.6640625" style="9" customWidth="1"/>
    <col min="2" max="2" width="17.6640625" style="19" customWidth="1"/>
    <col min="3" max="3" width="12.5546875" style="9" customWidth="1"/>
    <col min="4" max="6" width="9.5546875" style="9" customWidth="1"/>
    <col min="7" max="8" width="12.5546875" style="9" customWidth="1"/>
    <col min="9" max="16384" width="9.109375" style="9"/>
  </cols>
  <sheetData>
    <row r="2" spans="2:8" s="49" customFormat="1" ht="23.4" x14ac:dyDescent="0.4">
      <c r="B2" s="125" t="str">
        <f>Summary!B11</f>
        <v>Class 7</v>
      </c>
      <c r="C2" s="123"/>
    </row>
    <row r="3" spans="2:8" s="50" customFormat="1" ht="17.100000000000001" customHeight="1" x14ac:dyDescent="0.25">
      <c r="B3" s="92" t="s">
        <v>32</v>
      </c>
      <c r="C3" s="92"/>
      <c r="E3" s="107" t="s">
        <v>21</v>
      </c>
      <c r="H3" s="108" t="str">
        <f>IF(SUM($C$35:$H$35) &lt;&gt; 0,SUM($C$34:$H$34)/SUM($C$35:$H$35),"")</f>
        <v/>
      </c>
    </row>
    <row r="4" spans="2:8" s="50" customFormat="1" ht="17.100000000000001" customHeight="1" x14ac:dyDescent="0.3">
      <c r="B4" s="93" t="s">
        <v>33</v>
      </c>
      <c r="C4" s="93"/>
      <c r="E4" s="109"/>
      <c r="F4" s="53"/>
      <c r="G4" s="53"/>
      <c r="H4" s="110"/>
    </row>
    <row r="5" spans="2:8" s="50" customFormat="1" ht="9.9" customHeight="1" x14ac:dyDescent="0.3">
      <c r="B5" s="18"/>
      <c r="H5" s="51"/>
    </row>
    <row r="6" spans="2:8" s="16" customFormat="1" ht="20.100000000000001" customHeight="1" x14ac:dyDescent="0.25">
      <c r="B6" s="15" t="s">
        <v>11</v>
      </c>
      <c r="C6" s="4" t="s">
        <v>13</v>
      </c>
      <c r="D6" s="4" t="s">
        <v>14</v>
      </c>
      <c r="E6" s="4" t="s">
        <v>15</v>
      </c>
      <c r="F6" s="4" t="s">
        <v>37</v>
      </c>
      <c r="G6" s="4" t="s">
        <v>16</v>
      </c>
      <c r="H6" s="4" t="s">
        <v>17</v>
      </c>
    </row>
    <row r="7" spans="2:8" s="17" customFormat="1" ht="17.100000000000001" customHeight="1" x14ac:dyDescent="0.25">
      <c r="B7" s="101" t="s">
        <v>12</v>
      </c>
      <c r="C7" s="102">
        <v>0.1</v>
      </c>
      <c r="D7" s="102">
        <v>0.1</v>
      </c>
      <c r="E7" s="102">
        <v>0.15</v>
      </c>
      <c r="F7" s="102">
        <v>0.15</v>
      </c>
      <c r="G7" s="102">
        <v>0.2</v>
      </c>
      <c r="H7" s="103">
        <v>0.3</v>
      </c>
    </row>
    <row r="8" spans="2:8" ht="17.100000000000001" customHeight="1" x14ac:dyDescent="0.25">
      <c r="B8" s="116"/>
      <c r="C8" s="112"/>
      <c r="D8" s="112"/>
      <c r="E8" s="112"/>
      <c r="F8" s="112"/>
      <c r="G8" s="112"/>
      <c r="H8" s="112"/>
    </row>
    <row r="9" spans="2:8" ht="17.100000000000001" customHeight="1" x14ac:dyDescent="0.25">
      <c r="B9" s="117"/>
      <c r="C9" s="114"/>
      <c r="D9" s="114"/>
      <c r="E9" s="114"/>
      <c r="F9" s="114"/>
      <c r="G9" s="114"/>
      <c r="H9" s="114"/>
    </row>
    <row r="10" spans="2:8" ht="17.100000000000001" customHeight="1" x14ac:dyDescent="0.25">
      <c r="B10" s="116"/>
      <c r="C10" s="112"/>
      <c r="D10" s="112"/>
      <c r="E10" s="112"/>
      <c r="F10" s="112"/>
      <c r="G10" s="112"/>
      <c r="H10" s="112"/>
    </row>
    <row r="11" spans="2:8" ht="17.100000000000001" customHeight="1" x14ac:dyDescent="0.25">
      <c r="B11" s="117"/>
      <c r="C11" s="114"/>
      <c r="D11" s="114"/>
      <c r="E11" s="114"/>
      <c r="F11" s="114"/>
      <c r="G11" s="114"/>
      <c r="H11" s="114"/>
    </row>
    <row r="12" spans="2:8" ht="17.100000000000001" customHeight="1" x14ac:dyDescent="0.25">
      <c r="B12" s="116"/>
      <c r="C12" s="112"/>
      <c r="D12" s="112"/>
      <c r="E12" s="112"/>
      <c r="F12" s="112"/>
      <c r="G12" s="112"/>
      <c r="H12" s="112"/>
    </row>
    <row r="13" spans="2:8" ht="17.100000000000001" customHeight="1" x14ac:dyDescent="0.25">
      <c r="B13" s="117"/>
      <c r="C13" s="114"/>
      <c r="D13" s="114"/>
      <c r="E13" s="114"/>
      <c r="F13" s="114"/>
      <c r="G13" s="114"/>
      <c r="H13" s="114"/>
    </row>
    <row r="14" spans="2:8" ht="17.100000000000001" customHeight="1" x14ac:dyDescent="0.25">
      <c r="B14" s="116"/>
      <c r="C14" s="112"/>
      <c r="D14" s="112"/>
      <c r="E14" s="112"/>
      <c r="F14" s="112"/>
      <c r="G14" s="112"/>
      <c r="H14" s="112"/>
    </row>
    <row r="15" spans="2:8" ht="17.100000000000001" customHeight="1" x14ac:dyDescent="0.25">
      <c r="B15" s="117"/>
      <c r="C15" s="114"/>
      <c r="D15" s="114"/>
      <c r="E15" s="114"/>
      <c r="F15" s="114"/>
      <c r="G15" s="114"/>
      <c r="H15" s="114"/>
    </row>
    <row r="16" spans="2:8" ht="17.100000000000001" customHeight="1" x14ac:dyDescent="0.25">
      <c r="B16" s="116"/>
      <c r="C16" s="112"/>
      <c r="D16" s="112"/>
      <c r="E16" s="112"/>
      <c r="F16" s="112"/>
      <c r="G16" s="112"/>
      <c r="H16" s="112"/>
    </row>
    <row r="17" spans="2:8" ht="17.100000000000001" customHeight="1" x14ac:dyDescent="0.25">
      <c r="B17" s="117"/>
      <c r="C17" s="114"/>
      <c r="D17" s="114"/>
      <c r="E17" s="114"/>
      <c r="F17" s="114"/>
      <c r="G17" s="114"/>
      <c r="H17" s="114"/>
    </row>
    <row r="18" spans="2:8" ht="17.100000000000001" customHeight="1" x14ac:dyDescent="0.25">
      <c r="B18" s="116"/>
      <c r="C18" s="112"/>
      <c r="D18" s="112"/>
      <c r="E18" s="112"/>
      <c r="F18" s="112"/>
      <c r="G18" s="112"/>
      <c r="H18" s="112"/>
    </row>
    <row r="19" spans="2:8" ht="17.100000000000001" customHeight="1" x14ac:dyDescent="0.25">
      <c r="B19" s="117"/>
      <c r="C19" s="114"/>
      <c r="D19" s="114"/>
      <c r="E19" s="114"/>
      <c r="F19" s="114"/>
      <c r="G19" s="114"/>
      <c r="H19" s="114"/>
    </row>
    <row r="20" spans="2:8" ht="17.100000000000001" customHeight="1" x14ac:dyDescent="0.25">
      <c r="B20" s="116"/>
      <c r="C20" s="112"/>
      <c r="D20" s="112"/>
      <c r="E20" s="112"/>
      <c r="F20" s="112"/>
      <c r="G20" s="112"/>
      <c r="H20" s="112"/>
    </row>
    <row r="21" spans="2:8" ht="17.100000000000001" customHeight="1" x14ac:dyDescent="0.25">
      <c r="B21" s="117"/>
      <c r="C21" s="114"/>
      <c r="D21" s="114"/>
      <c r="E21" s="114"/>
      <c r="F21" s="114"/>
      <c r="G21" s="114"/>
      <c r="H21" s="114"/>
    </row>
    <row r="22" spans="2:8" ht="17.100000000000001" customHeight="1" x14ac:dyDescent="0.25">
      <c r="B22" s="116"/>
      <c r="C22" s="112"/>
      <c r="D22" s="112"/>
      <c r="E22" s="112"/>
      <c r="F22" s="112"/>
      <c r="G22" s="112"/>
      <c r="H22" s="112"/>
    </row>
    <row r="23" spans="2:8" ht="17.100000000000001" customHeight="1" x14ac:dyDescent="0.25">
      <c r="B23" s="117"/>
      <c r="C23" s="114"/>
      <c r="D23" s="114"/>
      <c r="E23" s="114"/>
      <c r="F23" s="114"/>
      <c r="G23" s="114"/>
      <c r="H23" s="114"/>
    </row>
    <row r="24" spans="2:8" ht="17.100000000000001" customHeight="1" x14ac:dyDescent="0.25">
      <c r="B24" s="116"/>
      <c r="C24" s="112"/>
      <c r="D24" s="112"/>
      <c r="E24" s="112"/>
      <c r="F24" s="112"/>
      <c r="G24" s="112"/>
      <c r="H24" s="112"/>
    </row>
    <row r="25" spans="2:8" ht="17.100000000000001" customHeight="1" x14ac:dyDescent="0.25">
      <c r="B25" s="117"/>
      <c r="C25" s="114"/>
      <c r="D25" s="114"/>
      <c r="E25" s="114"/>
      <c r="F25" s="114"/>
      <c r="G25" s="114"/>
      <c r="H25" s="114"/>
    </row>
    <row r="26" spans="2:8" ht="17.100000000000001" customHeight="1" x14ac:dyDescent="0.25">
      <c r="B26" s="116"/>
      <c r="C26" s="112"/>
      <c r="D26" s="112"/>
      <c r="E26" s="112"/>
      <c r="F26" s="112"/>
      <c r="G26" s="112"/>
      <c r="H26" s="112"/>
    </row>
    <row r="27" spans="2:8" ht="17.100000000000001" customHeight="1" x14ac:dyDescent="0.25">
      <c r="B27" s="117"/>
      <c r="C27" s="114"/>
      <c r="D27" s="114"/>
      <c r="E27" s="114"/>
      <c r="F27" s="114"/>
      <c r="G27" s="114"/>
      <c r="H27" s="114"/>
    </row>
    <row r="28" spans="2:8" ht="17.100000000000001" customHeight="1" x14ac:dyDescent="0.25">
      <c r="B28" s="116"/>
      <c r="C28" s="112"/>
      <c r="D28" s="112"/>
      <c r="E28" s="112"/>
      <c r="F28" s="112"/>
      <c r="G28" s="112"/>
      <c r="H28" s="112"/>
    </row>
    <row r="29" spans="2:8" ht="17.100000000000001" customHeight="1" x14ac:dyDescent="0.25">
      <c r="B29" s="117"/>
      <c r="C29" s="114"/>
      <c r="D29" s="114"/>
      <c r="E29" s="114"/>
      <c r="F29" s="114"/>
      <c r="G29" s="114"/>
      <c r="H29" s="114"/>
    </row>
    <row r="30" spans="2:8" ht="17.100000000000001" customHeight="1" x14ac:dyDescent="0.25">
      <c r="B30" s="116"/>
      <c r="C30" s="112"/>
      <c r="D30" s="112"/>
      <c r="E30" s="112"/>
      <c r="F30" s="112"/>
      <c r="G30" s="112"/>
      <c r="H30" s="112"/>
    </row>
    <row r="31" spans="2:8" ht="17.100000000000001" customHeight="1" x14ac:dyDescent="0.25">
      <c r="B31" s="117"/>
      <c r="C31" s="114"/>
      <c r="D31" s="114"/>
      <c r="E31" s="114"/>
      <c r="F31" s="114"/>
      <c r="G31" s="114"/>
      <c r="H31" s="114"/>
    </row>
    <row r="32" spans="2:8" ht="17.100000000000001" customHeight="1" x14ac:dyDescent="0.25">
      <c r="B32" s="116"/>
      <c r="C32" s="112"/>
      <c r="D32" s="112"/>
      <c r="E32" s="112"/>
      <c r="F32" s="112"/>
      <c r="G32" s="112"/>
      <c r="H32" s="112"/>
    </row>
    <row r="33" spans="2:8" ht="17.100000000000001" customHeight="1" x14ac:dyDescent="0.25">
      <c r="B33" s="118"/>
      <c r="C33" s="114"/>
      <c r="D33" s="114"/>
      <c r="E33" s="114"/>
      <c r="F33" s="114"/>
      <c r="G33" s="114"/>
      <c r="H33" s="114"/>
    </row>
    <row r="34" spans="2:8" ht="17.100000000000001" customHeight="1" x14ac:dyDescent="0.25">
      <c r="B34" s="31" t="s">
        <v>18</v>
      </c>
      <c r="C34" s="41" t="str">
        <f t="shared" ref="C34:H34" si="0">IF(COUNT(C8:C33) &lt;&gt; 0,AVERAGE(C8:C33) *C7, "")</f>
        <v/>
      </c>
      <c r="D34" s="42" t="str">
        <f t="shared" si="0"/>
        <v/>
      </c>
      <c r="E34" s="42" t="str">
        <f t="shared" si="0"/>
        <v/>
      </c>
      <c r="F34" s="42" t="str">
        <f t="shared" si="0"/>
        <v/>
      </c>
      <c r="G34" s="42" t="str">
        <f t="shared" si="0"/>
        <v/>
      </c>
      <c r="H34" s="42" t="str">
        <f t="shared" si="0"/>
        <v/>
      </c>
    </row>
    <row r="35" spans="2:8" ht="17.100000000000001" customHeight="1" x14ac:dyDescent="0.3">
      <c r="B35" s="29" t="s">
        <v>23</v>
      </c>
      <c r="C35" s="43" t="str">
        <f t="shared" ref="C35:H35" si="1">IF(COUNT(C8:C33)&lt;&gt;0,C7,"")</f>
        <v/>
      </c>
      <c r="D35" s="44" t="str">
        <f t="shared" si="1"/>
        <v/>
      </c>
      <c r="E35" s="44" t="str">
        <f t="shared" si="1"/>
        <v/>
      </c>
      <c r="F35" s="44" t="str">
        <f t="shared" si="1"/>
        <v/>
      </c>
      <c r="G35" s="44" t="str">
        <f t="shared" si="1"/>
        <v/>
      </c>
      <c r="H35" s="44" t="str">
        <f t="shared" si="1"/>
        <v/>
      </c>
    </row>
    <row r="36" spans="2:8" ht="17.100000000000001" customHeight="1" x14ac:dyDescent="0.3">
      <c r="B36" s="32" t="s">
        <v>22</v>
      </c>
      <c r="C36" s="47"/>
      <c r="D36" s="48" t="str">
        <f>IF(SUM($C$35:$H$35) &lt;&gt; 0,SUM($C$34:$H$34)/SUM($C$35:$H$35),"")</f>
        <v/>
      </c>
      <c r="E36" s="17"/>
      <c r="F36" s="20"/>
      <c r="G36" s="20"/>
      <c r="H36" s="20"/>
    </row>
    <row r="37" spans="2:8" ht="24.9" customHeight="1" x14ac:dyDescent="0.3">
      <c r="B37" s="30" t="s">
        <v>34</v>
      </c>
      <c r="C37" s="13" t="s">
        <v>36</v>
      </c>
      <c r="D37" s="13"/>
      <c r="E37" s="13"/>
      <c r="F37" s="13"/>
      <c r="G37" s="13"/>
      <c r="H37" s="13"/>
    </row>
    <row r="38" spans="2:8" ht="17.100000000000001" customHeight="1" x14ac:dyDescent="0.3">
      <c r="B38" s="30"/>
      <c r="C38" s="13" t="s">
        <v>35</v>
      </c>
      <c r="D38" s="13"/>
      <c r="E38" s="13"/>
      <c r="F38" s="13"/>
      <c r="G38" s="13"/>
      <c r="H38" s="13"/>
    </row>
  </sheetData>
  <mergeCells count="1">
    <mergeCell ref="B2:C2"/>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H9" sqref="H9"/>
    </sheetView>
  </sheetViews>
  <sheetFormatPr defaultColWidth="9.109375" defaultRowHeight="13.2" x14ac:dyDescent="0.3"/>
  <cols>
    <col min="1" max="1" width="2.6640625" style="13" customWidth="1"/>
    <col min="2" max="2" width="12.88671875" style="13" customWidth="1"/>
    <col min="3" max="15" width="6.6640625" style="13" customWidth="1"/>
    <col min="16" max="16384" width="9.109375" style="13"/>
  </cols>
  <sheetData>
    <row r="4" spans="2:15" ht="32.25" customHeight="1" x14ac:dyDescent="0.35">
      <c r="B4" s="56" t="s">
        <v>40</v>
      </c>
      <c r="C4" s="57"/>
      <c r="D4" s="58"/>
      <c r="E4" s="58"/>
      <c r="F4" s="58"/>
      <c r="G4" s="58"/>
      <c r="H4" s="58"/>
      <c r="I4" s="58"/>
      <c r="J4" s="58"/>
      <c r="K4" s="58"/>
      <c r="L4" s="58"/>
      <c r="M4" s="58"/>
      <c r="N4" s="58"/>
      <c r="O4" s="59"/>
    </row>
    <row r="5" spans="2:15" ht="18" customHeight="1" x14ac:dyDescent="0.3">
      <c r="B5" s="64" t="s">
        <v>3</v>
      </c>
      <c r="C5" s="54">
        <v>0</v>
      </c>
      <c r="D5" s="54">
        <v>0.6</v>
      </c>
      <c r="E5" s="54">
        <v>0.63</v>
      </c>
      <c r="F5" s="54">
        <v>0.67</v>
      </c>
      <c r="G5" s="54">
        <v>0.7</v>
      </c>
      <c r="H5" s="54">
        <v>0.73</v>
      </c>
      <c r="I5" s="54">
        <v>0.77</v>
      </c>
      <c r="J5" s="54">
        <v>0.8</v>
      </c>
      <c r="K5" s="54">
        <v>0.83</v>
      </c>
      <c r="L5" s="54">
        <v>0.87</v>
      </c>
      <c r="M5" s="54">
        <v>0.9</v>
      </c>
      <c r="N5" s="54">
        <v>0.93</v>
      </c>
      <c r="O5" s="60">
        <v>0.97</v>
      </c>
    </row>
    <row r="6" spans="2:15" ht="18" customHeight="1" x14ac:dyDescent="0.3">
      <c r="B6" s="64" t="s">
        <v>31</v>
      </c>
      <c r="C6" s="55" t="s">
        <v>4</v>
      </c>
      <c r="D6" s="55" t="s">
        <v>5</v>
      </c>
      <c r="E6" s="55" t="s">
        <v>5</v>
      </c>
      <c r="F6" s="55" t="s">
        <v>5</v>
      </c>
      <c r="G6" s="55" t="s">
        <v>6</v>
      </c>
      <c r="H6" s="55" t="s">
        <v>6</v>
      </c>
      <c r="I6" s="55" t="s">
        <v>6</v>
      </c>
      <c r="J6" s="55" t="s">
        <v>7</v>
      </c>
      <c r="K6" s="55" t="s">
        <v>7</v>
      </c>
      <c r="L6" s="55" t="s">
        <v>7</v>
      </c>
      <c r="M6" s="55" t="s">
        <v>8</v>
      </c>
      <c r="N6" s="55" t="s">
        <v>8</v>
      </c>
      <c r="O6" s="61" t="s">
        <v>8</v>
      </c>
    </row>
    <row r="7" spans="2:15" ht="18" customHeight="1" x14ac:dyDescent="0.3">
      <c r="B7" s="65" t="s">
        <v>2</v>
      </c>
      <c r="C7" s="62">
        <v>0</v>
      </c>
      <c r="D7" s="62">
        <v>1</v>
      </c>
      <c r="E7" s="62">
        <v>1</v>
      </c>
      <c r="F7" s="62">
        <v>1</v>
      </c>
      <c r="G7" s="62">
        <v>2</v>
      </c>
      <c r="H7" s="62">
        <v>2</v>
      </c>
      <c r="I7" s="62">
        <v>2</v>
      </c>
      <c r="J7" s="62">
        <v>3</v>
      </c>
      <c r="K7" s="62">
        <v>3</v>
      </c>
      <c r="L7" s="62">
        <v>3</v>
      </c>
      <c r="M7" s="62">
        <v>4</v>
      </c>
      <c r="N7" s="62">
        <v>4</v>
      </c>
      <c r="O7" s="63">
        <v>4</v>
      </c>
    </row>
  </sheetData>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Class 1</vt:lpstr>
      <vt:lpstr>Class 2</vt:lpstr>
      <vt:lpstr>Class 3</vt:lpstr>
      <vt:lpstr>Class 4</vt:lpstr>
      <vt:lpstr>Class 5</vt:lpstr>
      <vt:lpstr>Class 6</vt:lpstr>
      <vt:lpstr>Class 7</vt:lpstr>
      <vt:lpstr>GPA Table</vt:lpstr>
      <vt:lpstr>'Class 1'!Print_Area</vt:lpstr>
      <vt:lpstr>'Class 2'!Print_Area</vt:lpstr>
      <vt:lpstr>'Class 3'!Print_Area</vt:lpstr>
      <vt:lpstr>'Class 4'!Print_Area</vt:lpstr>
      <vt:lpstr>'Class 5'!Print_Area</vt:lpstr>
      <vt:lpstr>'Class 6'!Print_Area</vt:lpstr>
      <vt:lpstr>'Class 7'!Print_Area</vt:lpstr>
      <vt:lpstr>Summary!Print_Area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Chicory N. Bechtel</dc:creator>
  <cp:lastModifiedBy>Chicory N. Bechtel</cp:lastModifiedBy>
  <cp:lastPrinted>2003-10-21T23:23:10Z</cp:lastPrinted>
  <dcterms:created xsi:type="dcterms:W3CDTF">2002-08-14T17:41:06Z</dcterms:created>
  <dcterms:modified xsi:type="dcterms:W3CDTF">2012-10-09T18:13:10Z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TC010197731033</vt:lpwstr>
  </property>
</Properties>
</file>