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https://uwy-my.sharepoint.com/personal/mariav_uwyo_edu/Documents/"/>
    </mc:Choice>
  </mc:AlternateContent>
  <xr:revisionPtr revIDLastSave="0" documentId="8_{4FFC6F69-13E4-2D45-B30C-4A613356588F}" xr6:coauthVersionLast="45" xr6:coauthVersionMax="45" xr10:uidLastSave="{00000000-0000-0000-0000-000000000000}"/>
  <bookViews>
    <workbookView xWindow="0" yWindow="0" windowWidth="38400" windowHeight="21600" xr2:uid="{00000000-000D-0000-FFFF-FFFF00000000}"/>
  </bookViews>
  <sheets>
    <sheet name="BSPHARMD PHYS PRE" sheetId="1" r:id="rId1"/>
    <sheet name="BSPHARMD PHYS PR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2" l="1"/>
  <c r="D11" i="2"/>
  <c r="D74" i="2"/>
  <c r="D64" i="2"/>
  <c r="D55" i="2"/>
  <c r="D44" i="2"/>
  <c r="D34" i="2"/>
  <c r="D24" i="2"/>
  <c r="D20" i="2"/>
  <c r="F36" i="1" l="1"/>
  <c r="F12" i="1" l="1"/>
  <c r="F33" i="1"/>
  <c r="F19" i="1" l="1"/>
  <c r="F26" i="1"/>
</calcChain>
</file>

<file path=xl/sharedStrings.xml><?xml version="1.0" encoding="utf-8"?>
<sst xmlns="http://schemas.openxmlformats.org/spreadsheetml/2006/main" count="370" uniqueCount="156">
  <si>
    <t>University of Wyoming</t>
  </si>
  <si>
    <t>Freshman Fall Semester</t>
  </si>
  <si>
    <t>Hrs</t>
  </si>
  <si>
    <t>Min Grade</t>
  </si>
  <si>
    <t>Notes</t>
  </si>
  <si>
    <t>Rubric</t>
  </si>
  <si>
    <t>#</t>
  </si>
  <si>
    <t>Course Title</t>
  </si>
  <si>
    <t>Grade</t>
  </si>
  <si>
    <t>USP, Co-req, Timing</t>
  </si>
  <si>
    <t xml:space="preserve">LIFE  </t>
  </si>
  <si>
    <t xml:space="preserve">General Biology </t>
  </si>
  <si>
    <t>C</t>
  </si>
  <si>
    <t xml:space="preserve">PN </t>
  </si>
  <si>
    <t xml:space="preserve">CHEM  </t>
  </si>
  <si>
    <t>General Chemistry</t>
  </si>
  <si>
    <t xml:space="preserve">PN  Prerequisite of ACT 23 or equivalent </t>
  </si>
  <si>
    <t xml:space="preserve">MATH </t>
  </si>
  <si>
    <t>Calculus</t>
  </si>
  <si>
    <t>Q    Prerequisite of ACT 27 or MPE of 5 or Math 1405 or 1450.</t>
  </si>
  <si>
    <t xml:space="preserve">FYS </t>
  </si>
  <si>
    <t>First Year Seminar</t>
  </si>
  <si>
    <t>FYS  Must take during frist year at UW.</t>
  </si>
  <si>
    <t>Credit hours subtotal:</t>
  </si>
  <si>
    <t>Freshman Spring Semester</t>
  </si>
  <si>
    <t xml:space="preserve">LIFE   </t>
  </si>
  <si>
    <t xml:space="preserve"> Animal Biology</t>
  </si>
  <si>
    <t xml:space="preserve">PN  Prerequisite General Biology </t>
  </si>
  <si>
    <t xml:space="preserve"> General Chemistry</t>
  </si>
  <si>
    <t xml:space="preserve">C </t>
  </si>
  <si>
    <t xml:space="preserve">PN  Prerequisite General Chemistry </t>
  </si>
  <si>
    <t xml:space="preserve">STAT </t>
  </si>
  <si>
    <t>Statistics</t>
  </si>
  <si>
    <t xml:space="preserve">Q </t>
  </si>
  <si>
    <t>COM1</t>
  </si>
  <si>
    <t>V</t>
  </si>
  <si>
    <t>US and WY Constitution</t>
  </si>
  <si>
    <t>Sophomore Fall Semester</t>
  </si>
  <si>
    <t xml:space="preserve">Organic Chemistry I </t>
  </si>
  <si>
    <t>Prerequisite General Chemistry II</t>
  </si>
  <si>
    <t xml:space="preserve">KIN </t>
  </si>
  <si>
    <t xml:space="preserve">2040/2041 </t>
  </si>
  <si>
    <t>Human Anatomy + Lab</t>
  </si>
  <si>
    <t xml:space="preserve">Lecture + Lab  Prerequisite General Biology </t>
  </si>
  <si>
    <t xml:space="preserve">General Microbiology </t>
  </si>
  <si>
    <t>COM 2</t>
  </si>
  <si>
    <t xml:space="preserve">COM2     Any course that satisfies this USP Requirment </t>
  </si>
  <si>
    <t>H</t>
  </si>
  <si>
    <t>Human Culture</t>
  </si>
  <si>
    <t xml:space="preserve">H             Any course that satisfies this USP Requirment </t>
  </si>
  <si>
    <t>Sophomore Spring Semester</t>
  </si>
  <si>
    <t xml:space="preserve">Organic Chemistry II </t>
  </si>
  <si>
    <t>Prerequisite Organic Chemistry I</t>
  </si>
  <si>
    <t xml:space="preserve">MOLB 2240 Medical Microbiology </t>
  </si>
  <si>
    <t xml:space="preserve">Prerequiste General Biology -Online </t>
  </si>
  <si>
    <t xml:space="preserve">ZOO </t>
  </si>
  <si>
    <t>Human Systems Physiology</t>
  </si>
  <si>
    <t xml:space="preserve">Prerequiste General Biology , senester Chemistry &amp; Math </t>
  </si>
  <si>
    <t>Notes:</t>
  </si>
  <si>
    <t xml:space="preserve">The pharmacy curriculum begins with a two-year preprofessional program followed by the four-year professional program.  Students must apply to the professional program usually during their second preprofessional year.   The USP reqrequirement COM 3 is taken in the professional Program.   Interested students who are not already being advised by the prepharmacy advisor should contact the office for more information on how to apply to program.  </t>
  </si>
  <si>
    <t>f</t>
  </si>
  <si>
    <t xml:space="preserve">Total Hours </t>
  </si>
  <si>
    <t>PHYS</t>
  </si>
  <si>
    <t>General Physics II</t>
  </si>
  <si>
    <t>Alternative: PHYS1320 Gen Physics II Calculus based</t>
  </si>
  <si>
    <t xml:space="preserve">MOLB </t>
  </si>
  <si>
    <t>PharmD requirement. C in either Animal Biology or Gen Micro required for Genetics</t>
  </si>
  <si>
    <t xml:space="preserve">Principles of Biochemistry </t>
  </si>
  <si>
    <t>Communication 2</t>
  </si>
  <si>
    <t xml:space="preserve">USP: COM1 </t>
  </si>
  <si>
    <t xml:space="preserve">Any course that satisfies this USP Requirment </t>
  </si>
  <si>
    <t>BS PharmD Physiology Curriculum-Prepharmacy</t>
  </si>
  <si>
    <t>BS in Physiology-PharmD Degree</t>
  </si>
  <si>
    <t>Junior (P1) Fall Semester (PH1)</t>
  </si>
  <si>
    <t>PharmD requirement</t>
  </si>
  <si>
    <t xml:space="preserve">Intro to Social Admin Pharmacy </t>
  </si>
  <si>
    <t>Pharmaceutical Calculations</t>
  </si>
  <si>
    <t xml:space="preserve">PHCY </t>
  </si>
  <si>
    <t>Medicinal/Natural Products Chemistry I</t>
  </si>
  <si>
    <t>LIFE</t>
  </si>
  <si>
    <t>Integrative Physiology</t>
  </si>
  <si>
    <t>Physiology BS and PharmD requirement</t>
  </si>
  <si>
    <t>Junior (P1) Spring Semester (PH1)</t>
  </si>
  <si>
    <t>PHCY</t>
  </si>
  <si>
    <t>C*</t>
  </si>
  <si>
    <t>Physiology BS elective and PharmD requirement</t>
  </si>
  <si>
    <t>Biopharmaceutics/Pharmacokinetics</t>
  </si>
  <si>
    <t xml:space="preserve">Pharmacy Practice Lecture </t>
  </si>
  <si>
    <t>P1 Summer</t>
  </si>
  <si>
    <t>Introduction to Community Pharmacy</t>
  </si>
  <si>
    <t>Introduction to Institutional Pharmacy</t>
  </si>
  <si>
    <t>Senior (P2) Fall Semester</t>
  </si>
  <si>
    <t>ZOO</t>
  </si>
  <si>
    <t>Introduction to Neuroscience</t>
  </si>
  <si>
    <t>Suggested Physiology BS elective</t>
  </si>
  <si>
    <t>Pharmacology I</t>
  </si>
  <si>
    <t>Genetics</t>
  </si>
  <si>
    <t>Physiology BS requirement and PharmD elective</t>
  </si>
  <si>
    <t>Senior (P2) Spring Semester</t>
  </si>
  <si>
    <t>Communication in Biological Sciences</t>
  </si>
  <si>
    <t>NEUR</t>
  </si>
  <si>
    <t>Neuropharmacology</t>
  </si>
  <si>
    <t>Suggested Physiology BS elective and PharmD elective</t>
  </si>
  <si>
    <t>Pharmacology II</t>
  </si>
  <si>
    <t>Therapeutics II</t>
  </si>
  <si>
    <t>Semester Credit hours subtotal:</t>
  </si>
  <si>
    <t>Upper division hours</t>
  </si>
  <si>
    <t>Physiology elective hours</t>
  </si>
  <si>
    <t>Students must enroll in Human Culture requirement courses that correspond to the College of Arts &amp; Sciences Core required US Diversity (ASD) and Global Awareness (ASG) electives or else they will have to take separate ASD and ASG courses. A list of ASD &amp; ASG courses that double is available.</t>
  </si>
  <si>
    <t>P3 Fall Semester</t>
  </si>
  <si>
    <t xml:space="preserve">Admission to the professional program </t>
  </si>
  <si>
    <t>P3  Spring Semester</t>
  </si>
  <si>
    <t xml:space="preserve">Com 3 Admission to the professional program </t>
  </si>
  <si>
    <t>Clinical Toxicology</t>
  </si>
  <si>
    <t xml:space="preserve">Pharmacy Law  </t>
  </si>
  <si>
    <t xml:space="preserve">Pharmacy Ethics </t>
  </si>
  <si>
    <t>Therapeutics III</t>
  </si>
  <si>
    <t>Clinical Pharmacokinetics</t>
  </si>
  <si>
    <t>Pharmacist Skills V </t>
  </si>
  <si>
    <t xml:space="preserve">PHCY  </t>
  </si>
  <si>
    <t xml:space="preserve">Sterile Products </t>
  </si>
  <si>
    <t xml:space="preserve">Sterile Products Lab </t>
  </si>
  <si>
    <t xml:space="preserve">Health Policy/Advocacy </t>
  </si>
  <si>
    <t>Therapeutics IV</t>
  </si>
  <si>
    <t xml:space="preserve">Drug Lit Application </t>
  </si>
  <si>
    <t>Pharmacist Skills VI </t>
  </si>
  <si>
    <t>Advanced Pharmacy Experience Orientation</t>
  </si>
  <si>
    <t>P4 Experiential Year</t>
  </si>
  <si>
    <t>Reflective Weeks (3)</t>
  </si>
  <si>
    <t>Internal Medicine I</t>
  </si>
  <si>
    <t>Internal Medicine II</t>
  </si>
  <si>
    <t xml:space="preserve">Com 3 Students take either PHCY 6471 or PHCY 6474 </t>
  </si>
  <si>
    <t>Ambulatory Care</t>
  </si>
  <si>
    <t>Ambulatory Care II</t>
  </si>
  <si>
    <t>Advanced Community Pharmacy</t>
  </si>
  <si>
    <t xml:space="preserve">Advanced Institutional Pharmacy </t>
  </si>
  <si>
    <t>Professional Experience Electives (4)</t>
  </si>
  <si>
    <t xml:space="preserve">NOTES </t>
  </si>
  <si>
    <r>
      <t xml:space="preserve">COM3; </t>
    </r>
    <r>
      <rPr>
        <i/>
        <sz val="11"/>
        <color rgb="FF000000"/>
        <rFont val="Calibri"/>
        <family val="2"/>
        <scheme val="minor"/>
      </rPr>
      <t>Can substitute Pharmacy COM3</t>
    </r>
  </si>
  <si>
    <t xml:space="preserve">Dose Form Design </t>
  </si>
  <si>
    <t xml:space="preserve">Pharmacy Skills Lab I </t>
  </si>
  <si>
    <t>Medicinal/Natural Products Chemistry II</t>
  </si>
  <si>
    <t xml:space="preserve">Advanced Pathophysiology </t>
  </si>
  <si>
    <t xml:space="preserve">Therapeutics I </t>
  </si>
  <si>
    <t xml:space="preserve">Pharmacy Skills Lab II </t>
  </si>
  <si>
    <t>Introductory Pharmacy Practice Experience</t>
  </si>
  <si>
    <t>Medicinal/Natural Products Chemistry 3</t>
  </si>
  <si>
    <t>Pharmacology I Discussion</t>
  </si>
  <si>
    <t>Research and Evaluation Methods in Pharmacy</t>
  </si>
  <si>
    <t>Patient/Professional Interactions</t>
  </si>
  <si>
    <t>Pharmacist Skills III</t>
  </si>
  <si>
    <t>Pharmacology II Discussion</t>
  </si>
  <si>
    <t>Pharmacy Management Marketing and Finance</t>
  </si>
  <si>
    <t>Pharmacist Skills IV </t>
  </si>
  <si>
    <t>Intermediate Pharmacy Practice</t>
  </si>
  <si>
    <t xml:space="preserve">PharmD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</si>
</sst>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4"/>
      <color rgb="FF492F24"/>
      <name val="Times New Roman"/>
      <family val="1"/>
    </font>
    <font>
      <sz val="11"/>
      <color theme="0"/>
      <name val="Times New Roman"/>
      <family val="1"/>
    </font>
    <font>
      <b/>
      <sz val="14"/>
      <color rgb="FF492F24"/>
      <name val="Times New Roman"/>
      <family val="1"/>
    </font>
    <font>
      <sz val="11"/>
      <color theme="9" tint="-0.499984740745262"/>
      <name val="Calibri"/>
      <family val="2"/>
      <scheme val="minor"/>
    </font>
    <font>
      <sz val="12"/>
      <color theme="1"/>
      <name val="Times New Roman"/>
      <family val="1"/>
    </font>
    <font>
      <sz val="14"/>
      <color theme="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9"/>
      <color theme="1"/>
      <name val="Calibri Light"/>
      <family val="2"/>
      <scheme val="major"/>
    </font>
    <font>
      <sz val="9"/>
      <color theme="1"/>
      <name val="Calibri"/>
      <family val="1"/>
      <scheme val="minor"/>
    </font>
    <font>
      <sz val="9"/>
      <color rgb="FF492F2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492F24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rgb="FFFFFFF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8"/>
      <color rgb="FF492F24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92F24"/>
        <bgColor indexed="64"/>
      </patternFill>
    </fill>
    <fill>
      <patternFill patternType="solid">
        <fgColor rgb="FFFFC42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92F24"/>
        <bgColor rgb="FF000000"/>
      </patternFill>
    </fill>
    <fill>
      <patternFill patternType="solid">
        <fgColor rgb="FFFFC425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rgb="FF492F2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/>
      <bottom style="medium">
        <color rgb="FF492F2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 applyProtection="1">
      <alignment vertical="top"/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/>
    <xf numFmtId="0" fontId="0" fillId="3" borderId="0" xfId="0" applyFill="1"/>
    <xf numFmtId="0" fontId="1" fillId="0" borderId="0" xfId="0" applyFont="1"/>
    <xf numFmtId="0" fontId="5" fillId="0" borderId="1" xfId="0" applyFont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6" fillId="0" borderId="0" xfId="0" applyFont="1"/>
    <xf numFmtId="0" fontId="10" fillId="2" borderId="0" xfId="0" applyFont="1" applyFill="1"/>
    <xf numFmtId="0" fontId="10" fillId="0" borderId="0" xfId="0" applyFont="1" applyAlignment="1" applyProtection="1">
      <alignment horizontal="left"/>
      <protection locked="0"/>
    </xf>
    <xf numFmtId="0" fontId="10" fillId="0" borderId="0" xfId="0" applyFont="1"/>
    <xf numFmtId="0" fontId="10" fillId="0" borderId="0" xfId="0" applyFont="1" applyProtection="1">
      <protection locked="0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Protection="1"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4" fillId="0" borderId="2" xfId="0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4" fillId="0" borderId="0" xfId="0" applyFont="1" applyBorder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6" fillId="4" borderId="0" xfId="0" applyFont="1" applyFill="1" applyBorder="1" applyAlignment="1">
      <alignment horizontal="left" vertical="center"/>
    </xf>
    <xf numFmtId="0" fontId="10" fillId="0" borderId="0" xfId="0" applyFont="1" applyFill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wrapText="1"/>
      <protection locked="0"/>
    </xf>
    <xf numFmtId="0" fontId="18" fillId="0" borderId="3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center"/>
    </xf>
    <xf numFmtId="0" fontId="18" fillId="0" borderId="0" xfId="0" applyFont="1"/>
    <xf numFmtId="0" fontId="18" fillId="0" borderId="4" xfId="0" applyFont="1" applyBorder="1" applyAlignment="1">
      <alignment horizontal="left"/>
    </xf>
    <xf numFmtId="0" fontId="20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  <protection locked="0"/>
    </xf>
    <xf numFmtId="0" fontId="21" fillId="5" borderId="0" xfId="0" applyFont="1" applyFill="1" applyAlignment="1">
      <alignment horizontal="center"/>
    </xf>
    <xf numFmtId="0" fontId="22" fillId="0" borderId="4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5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21" fillId="5" borderId="4" xfId="0" applyFont="1" applyFill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7" fillId="0" borderId="4" xfId="0" applyFont="1" applyBorder="1" applyAlignment="1">
      <alignment horizontal="left" vertical="center"/>
    </xf>
    <xf numFmtId="0" fontId="17" fillId="0" borderId="0" xfId="0" applyFont="1" applyFill="1" applyAlignment="1">
      <alignment horizontal="left"/>
    </xf>
    <xf numFmtId="0" fontId="21" fillId="5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7" fillId="5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24" fillId="6" borderId="6" xfId="0" applyFont="1" applyFill="1" applyBorder="1" applyAlignment="1">
      <alignment horizontal="center" vertical="top"/>
    </xf>
    <xf numFmtId="0" fontId="25" fillId="0" borderId="6" xfId="0" applyFont="1" applyBorder="1" applyAlignment="1">
      <alignment horizontal="center"/>
    </xf>
    <xf numFmtId="0" fontId="17" fillId="0" borderId="3" xfId="0" applyFont="1" applyBorder="1" applyAlignment="1"/>
    <xf numFmtId="0" fontId="0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2114550</xdr:colOff>
      <xdr:row>1</xdr:row>
      <xdr:rowOff>0</xdr:rowOff>
    </xdr:from>
    <xdr:to>
      <xdr:col>7</xdr:col>
      <xdr:colOff>2922270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8430" y="60960"/>
          <a:ext cx="80772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showGridLines="0" tabSelected="1" zoomScale="150" zoomScaleNormal="150" workbookViewId="0">
      <selection activeCell="K12" sqref="K12:R12"/>
    </sheetView>
  </sheetViews>
  <sheetFormatPr baseColWidth="10" defaultColWidth="8.83203125" defaultRowHeight="15" x14ac:dyDescent="0.2"/>
  <cols>
    <col min="1" max="1" width="0.83203125" customWidth="1"/>
    <col min="2" max="2" width="2" customWidth="1"/>
    <col min="3" max="3" width="5.5" customWidth="1"/>
    <col min="4" max="4" width="8.33203125" customWidth="1"/>
    <col min="5" max="5" width="31.83203125" customWidth="1"/>
    <col min="6" max="6" width="5.6640625" customWidth="1"/>
    <col min="7" max="7" width="9.5" customWidth="1"/>
    <col min="8" max="8" width="45.5" customWidth="1"/>
    <col min="9" max="9" width="0.83203125" customWidth="1"/>
  </cols>
  <sheetData>
    <row r="1" spans="1:16" ht="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6" s="7" customFormat="1" ht="33.5" customHeight="1" thickBot="1" x14ac:dyDescent="0.25">
      <c r="A2" s="2"/>
      <c r="B2" s="3" t="s">
        <v>71</v>
      </c>
      <c r="C2" s="4"/>
      <c r="D2" s="4"/>
      <c r="E2" s="4"/>
      <c r="F2" s="4"/>
      <c r="G2" s="5"/>
      <c r="H2" s="6"/>
      <c r="I2" s="2"/>
    </row>
    <row r="3" spans="1:16" ht="23" customHeight="1" x14ac:dyDescent="0.2">
      <c r="A3" s="1"/>
      <c r="B3" s="35" t="s">
        <v>0</v>
      </c>
      <c r="C3" s="35"/>
      <c r="D3" s="35"/>
      <c r="E3" s="35"/>
      <c r="F3" s="8"/>
      <c r="G3" s="8"/>
      <c r="H3" s="8"/>
      <c r="I3" s="1"/>
    </row>
    <row r="4" spans="1:16" ht="5" customHeight="1" x14ac:dyDescent="0.2">
      <c r="A4" s="1"/>
      <c r="B4" s="36"/>
      <c r="C4" s="36"/>
      <c r="D4" s="36"/>
      <c r="E4" s="36"/>
      <c r="I4" s="1"/>
    </row>
    <row r="5" spans="1:16" s="13" customFormat="1" ht="18" x14ac:dyDescent="0.2">
      <c r="A5" s="9"/>
      <c r="B5" s="10" t="s">
        <v>1</v>
      </c>
      <c r="C5" s="10"/>
      <c r="D5" s="11"/>
      <c r="E5" s="11"/>
      <c r="F5" s="12" t="s">
        <v>2</v>
      </c>
      <c r="G5" s="12" t="s">
        <v>3</v>
      </c>
      <c r="H5" s="12" t="s">
        <v>4</v>
      </c>
      <c r="I5" s="9"/>
      <c r="K5" s="15"/>
      <c r="L5" s="15"/>
      <c r="M5" s="34"/>
      <c r="N5" s="15"/>
      <c r="O5" s="15"/>
      <c r="P5" s="15"/>
    </row>
    <row r="6" spans="1:16" s="16" customFormat="1" ht="19.25" customHeight="1" x14ac:dyDescent="0.15">
      <c r="A6" s="14"/>
      <c r="B6" s="17"/>
      <c r="C6" s="15" t="s">
        <v>5</v>
      </c>
      <c r="D6" s="15" t="s">
        <v>6</v>
      </c>
      <c r="E6" s="15" t="s">
        <v>7</v>
      </c>
      <c r="F6" s="15" t="s">
        <v>6</v>
      </c>
      <c r="G6" s="15" t="s">
        <v>8</v>
      </c>
      <c r="H6" s="15" t="s">
        <v>9</v>
      </c>
      <c r="I6" s="14"/>
    </row>
    <row r="7" spans="1:16" s="16" customFormat="1" ht="19.25" customHeight="1" x14ac:dyDescent="0.15">
      <c r="A7" s="14"/>
      <c r="B7" s="17"/>
      <c r="C7" s="15" t="s">
        <v>10</v>
      </c>
      <c r="D7" s="15">
        <v>1010</v>
      </c>
      <c r="E7" s="34" t="s">
        <v>11</v>
      </c>
      <c r="F7" s="15">
        <v>4</v>
      </c>
      <c r="G7" s="15" t="s">
        <v>12</v>
      </c>
      <c r="H7" s="15" t="s">
        <v>13</v>
      </c>
      <c r="I7" s="14"/>
    </row>
    <row r="8" spans="1:16" s="16" customFormat="1" ht="19.25" customHeight="1" x14ac:dyDescent="0.15">
      <c r="A8" s="14"/>
      <c r="B8" s="17"/>
      <c r="C8" s="15" t="s">
        <v>14</v>
      </c>
      <c r="D8" s="15">
        <v>1020</v>
      </c>
      <c r="E8" s="34" t="s">
        <v>15</v>
      </c>
      <c r="F8" s="15">
        <v>4</v>
      </c>
      <c r="G8" s="15" t="s">
        <v>12</v>
      </c>
      <c r="H8" s="15" t="s">
        <v>16</v>
      </c>
      <c r="I8" s="14"/>
    </row>
    <row r="9" spans="1:16" s="16" customFormat="1" ht="19.25" customHeight="1" x14ac:dyDescent="0.15">
      <c r="A9" s="14"/>
      <c r="B9" s="17"/>
      <c r="C9" s="15" t="s">
        <v>17</v>
      </c>
      <c r="D9" s="15">
        <v>2200</v>
      </c>
      <c r="E9" s="34" t="s">
        <v>18</v>
      </c>
      <c r="F9" s="15">
        <v>4</v>
      </c>
      <c r="G9" s="15" t="s">
        <v>12</v>
      </c>
      <c r="H9" s="15" t="s">
        <v>19</v>
      </c>
      <c r="I9" s="14"/>
    </row>
    <row r="10" spans="1:16" s="16" customFormat="1" ht="19.25" customHeight="1" x14ac:dyDescent="0.15">
      <c r="A10" s="14"/>
      <c r="B10" s="17"/>
      <c r="C10" s="15" t="s">
        <v>20</v>
      </c>
      <c r="D10" s="15"/>
      <c r="E10" s="34" t="s">
        <v>21</v>
      </c>
      <c r="F10" s="15">
        <v>3</v>
      </c>
      <c r="G10" s="15" t="s">
        <v>12</v>
      </c>
      <c r="H10" s="15" t="s">
        <v>22</v>
      </c>
      <c r="I10" s="14"/>
    </row>
    <row r="11" spans="1:16" s="16" customFormat="1" ht="19.25" customHeight="1" x14ac:dyDescent="0.15">
      <c r="A11" s="14"/>
      <c r="B11" s="17"/>
      <c r="C11" s="15"/>
      <c r="D11" s="15"/>
      <c r="E11" s="34" t="s">
        <v>34</v>
      </c>
      <c r="F11" s="15">
        <v>3</v>
      </c>
      <c r="G11" s="38" t="s">
        <v>12</v>
      </c>
      <c r="H11" s="38" t="s">
        <v>69</v>
      </c>
      <c r="I11" s="14"/>
    </row>
    <row r="12" spans="1:16" s="16" customFormat="1" ht="23" customHeight="1" x14ac:dyDescent="0.2">
      <c r="A12" s="14"/>
      <c r="B12" s="17"/>
      <c r="C12" s="15"/>
      <c r="D12" s="15"/>
      <c r="E12" s="26" t="s">
        <v>23</v>
      </c>
      <c r="F12" s="28">
        <f>SUM(F6:F11)</f>
        <v>18</v>
      </c>
      <c r="G12" s="15"/>
      <c r="H12" s="15"/>
      <c r="I12" s="14"/>
      <c r="K12" s="21"/>
      <c r="L12" s="15"/>
      <c r="M12" s="15"/>
      <c r="N12" s="15"/>
      <c r="O12" s="15"/>
      <c r="P12" s="15"/>
    </row>
    <row r="13" spans="1:16" s="13" customFormat="1" ht="18" x14ac:dyDescent="0.2">
      <c r="A13" s="9"/>
      <c r="B13" s="10" t="s">
        <v>24</v>
      </c>
      <c r="C13" s="18"/>
      <c r="D13" s="19"/>
      <c r="E13" s="19"/>
      <c r="F13" s="20" t="s">
        <v>2</v>
      </c>
      <c r="G13" s="20" t="s">
        <v>3</v>
      </c>
      <c r="H13" s="20" t="s">
        <v>4</v>
      </c>
      <c r="I13" s="9"/>
    </row>
    <row r="14" spans="1:16" s="16" customFormat="1" ht="19.25" customHeight="1" x14ac:dyDescent="0.15">
      <c r="A14" s="14"/>
      <c r="B14" s="17"/>
      <c r="C14" s="15" t="s">
        <v>25</v>
      </c>
      <c r="D14" s="15">
        <v>2022</v>
      </c>
      <c r="E14" s="15" t="s">
        <v>26</v>
      </c>
      <c r="F14" s="15">
        <v>4</v>
      </c>
      <c r="G14" s="15" t="s">
        <v>12</v>
      </c>
      <c r="H14" s="15" t="s">
        <v>27</v>
      </c>
      <c r="I14" s="14"/>
    </row>
    <row r="15" spans="1:16" s="16" customFormat="1" ht="19.25" customHeight="1" x14ac:dyDescent="0.15">
      <c r="A15" s="14"/>
      <c r="B15" s="17"/>
      <c r="C15" s="15" t="s">
        <v>14</v>
      </c>
      <c r="D15" s="15">
        <v>1030</v>
      </c>
      <c r="E15" s="34" t="s">
        <v>28</v>
      </c>
      <c r="F15" s="15">
        <v>4</v>
      </c>
      <c r="G15" s="15" t="s">
        <v>29</v>
      </c>
      <c r="H15" s="15" t="s">
        <v>30</v>
      </c>
      <c r="I15" s="14"/>
    </row>
    <row r="16" spans="1:16" s="16" customFormat="1" ht="19.25" customHeight="1" x14ac:dyDescent="0.2">
      <c r="A16" s="14"/>
      <c r="B16" s="17"/>
      <c r="C16" s="21" t="s">
        <v>40</v>
      </c>
      <c r="D16" s="15" t="s">
        <v>41</v>
      </c>
      <c r="E16" s="15" t="s">
        <v>42</v>
      </c>
      <c r="F16" s="15">
        <v>4</v>
      </c>
      <c r="G16" s="15" t="s">
        <v>12</v>
      </c>
      <c r="H16" s="15" t="s">
        <v>43</v>
      </c>
      <c r="I16" s="14"/>
    </row>
    <row r="17" spans="1:9" s="16" customFormat="1" ht="19.25" customHeight="1" x14ac:dyDescent="0.2">
      <c r="A17" s="14"/>
      <c r="B17" s="17"/>
      <c r="C17" s="21" t="s">
        <v>47</v>
      </c>
      <c r="D17" s="15"/>
      <c r="E17" s="34" t="s">
        <v>48</v>
      </c>
      <c r="F17" s="15">
        <v>3</v>
      </c>
      <c r="G17" s="15" t="s">
        <v>29</v>
      </c>
      <c r="H17" s="15" t="s">
        <v>70</v>
      </c>
      <c r="I17" s="14"/>
    </row>
    <row r="18" spans="1:9" s="16" customFormat="1" ht="19.25" customHeight="1" x14ac:dyDescent="0.15">
      <c r="A18" s="14"/>
      <c r="B18" s="17"/>
      <c r="C18" s="15" t="s">
        <v>35</v>
      </c>
      <c r="D18" s="15"/>
      <c r="E18" s="34" t="s">
        <v>36</v>
      </c>
      <c r="F18" s="15">
        <v>3</v>
      </c>
      <c r="G18" s="15" t="s">
        <v>12</v>
      </c>
      <c r="H18" s="15" t="s">
        <v>70</v>
      </c>
      <c r="I18" s="14"/>
    </row>
    <row r="19" spans="1:9" s="16" customFormat="1" ht="23" customHeight="1" x14ac:dyDescent="0.15">
      <c r="A19" s="14"/>
      <c r="B19" s="17"/>
      <c r="C19" s="15"/>
      <c r="D19" s="15"/>
      <c r="E19" s="26" t="s">
        <v>23</v>
      </c>
      <c r="F19" s="28">
        <f>SUM(F14:F18)</f>
        <v>18</v>
      </c>
      <c r="G19" s="15"/>
      <c r="H19" s="15"/>
      <c r="I19" s="14"/>
    </row>
    <row r="20" spans="1:9" s="13" customFormat="1" ht="18" x14ac:dyDescent="0.2">
      <c r="A20" s="9"/>
      <c r="B20" s="10" t="s">
        <v>37</v>
      </c>
      <c r="C20" s="18"/>
      <c r="D20" s="19"/>
      <c r="E20" s="19"/>
      <c r="F20" s="20" t="s">
        <v>2</v>
      </c>
      <c r="G20" s="20" t="s">
        <v>3</v>
      </c>
      <c r="H20" s="20" t="s">
        <v>4</v>
      </c>
      <c r="I20" s="9"/>
    </row>
    <row r="21" spans="1:9" s="16" customFormat="1" ht="19.25" customHeight="1" x14ac:dyDescent="0.15">
      <c r="A21" s="14"/>
      <c r="B21" s="17"/>
      <c r="C21" s="43" t="s">
        <v>14</v>
      </c>
      <c r="D21" s="15">
        <v>2420</v>
      </c>
      <c r="E21" s="15" t="s">
        <v>38</v>
      </c>
      <c r="F21" s="15">
        <v>4</v>
      </c>
      <c r="G21" s="15" t="s">
        <v>12</v>
      </c>
      <c r="H21" s="15" t="s">
        <v>39</v>
      </c>
      <c r="I21" s="14"/>
    </row>
    <row r="22" spans="1:9" s="16" customFormat="1" ht="19.25" customHeight="1" x14ac:dyDescent="0.15">
      <c r="A22" s="14"/>
      <c r="B22" s="17"/>
      <c r="C22" s="38" t="s">
        <v>62</v>
      </c>
      <c r="D22" s="38">
        <v>1120</v>
      </c>
      <c r="E22" s="41" t="s">
        <v>63</v>
      </c>
      <c r="F22" s="42">
        <v>4</v>
      </c>
      <c r="G22" s="42" t="s">
        <v>12</v>
      </c>
      <c r="H22" s="41" t="s">
        <v>64</v>
      </c>
      <c r="I22" s="14"/>
    </row>
    <row r="23" spans="1:9" s="16" customFormat="1" ht="19.25" customHeight="1" x14ac:dyDescent="0.15">
      <c r="A23" s="14"/>
      <c r="B23" s="17"/>
      <c r="C23" s="43" t="s">
        <v>65</v>
      </c>
      <c r="D23" s="22">
        <v>2021</v>
      </c>
      <c r="E23" s="22" t="s">
        <v>44</v>
      </c>
      <c r="F23" s="22">
        <v>4</v>
      </c>
      <c r="G23" s="23" t="s">
        <v>12</v>
      </c>
      <c r="H23" s="44" t="s">
        <v>66</v>
      </c>
      <c r="I23" s="14"/>
    </row>
    <row r="24" spans="1:9" s="16" customFormat="1" ht="19.25" customHeight="1" x14ac:dyDescent="0.15">
      <c r="A24" s="14"/>
      <c r="B24" s="17"/>
      <c r="C24" s="43" t="s">
        <v>45</v>
      </c>
      <c r="D24" s="15"/>
      <c r="E24" s="34" t="s">
        <v>68</v>
      </c>
      <c r="F24" s="15">
        <v>3</v>
      </c>
      <c r="G24" s="15" t="s">
        <v>12</v>
      </c>
      <c r="H24" s="15" t="s">
        <v>46</v>
      </c>
      <c r="I24" s="14"/>
    </row>
    <row r="25" spans="1:9" s="16" customFormat="1" ht="19.25" customHeight="1" x14ac:dyDescent="0.2">
      <c r="A25" s="14"/>
      <c r="B25" s="17"/>
      <c r="C25" s="21" t="s">
        <v>47</v>
      </c>
      <c r="D25" s="15"/>
      <c r="E25" s="34" t="s">
        <v>48</v>
      </c>
      <c r="F25" s="15">
        <v>3</v>
      </c>
      <c r="G25" s="15" t="s">
        <v>29</v>
      </c>
      <c r="H25" s="15" t="s">
        <v>49</v>
      </c>
      <c r="I25" s="14"/>
    </row>
    <row r="26" spans="1:9" s="16" customFormat="1" ht="23" customHeight="1" x14ac:dyDescent="0.15">
      <c r="A26" s="14"/>
      <c r="B26" s="17"/>
      <c r="C26" s="15"/>
      <c r="D26" s="15"/>
      <c r="E26" s="26" t="s">
        <v>23</v>
      </c>
      <c r="F26" s="28">
        <f>SUM(F21:F25)</f>
        <v>18</v>
      </c>
      <c r="G26" s="15"/>
      <c r="H26" s="15"/>
      <c r="I26" s="14"/>
    </row>
    <row r="27" spans="1:9" s="13" customFormat="1" ht="18" x14ac:dyDescent="0.2">
      <c r="A27" s="9"/>
      <c r="B27" s="10" t="s">
        <v>50</v>
      </c>
      <c r="C27" s="18"/>
      <c r="D27" s="19"/>
      <c r="E27" s="19"/>
      <c r="F27" s="20" t="s">
        <v>2</v>
      </c>
      <c r="G27" s="20" t="s">
        <v>3</v>
      </c>
      <c r="H27" s="20" t="s">
        <v>4</v>
      </c>
      <c r="I27" s="9"/>
    </row>
    <row r="28" spans="1:9" s="16" customFormat="1" ht="19.25" customHeight="1" x14ac:dyDescent="0.2">
      <c r="A28" s="14"/>
      <c r="B28" s="17"/>
      <c r="C28" s="21" t="s">
        <v>14</v>
      </c>
      <c r="D28" s="15">
        <v>2440</v>
      </c>
      <c r="E28" s="15" t="s">
        <v>51</v>
      </c>
      <c r="F28" s="15">
        <v>4</v>
      </c>
      <c r="G28" s="15" t="s">
        <v>12</v>
      </c>
      <c r="H28" s="15" t="s">
        <v>52</v>
      </c>
      <c r="I28" s="14"/>
    </row>
    <row r="29" spans="1:9" s="16" customFormat="1" ht="19.25" customHeight="1" x14ac:dyDescent="0.15">
      <c r="A29" s="14"/>
      <c r="B29" s="17"/>
      <c r="C29" s="38" t="s">
        <v>62</v>
      </c>
      <c r="D29" s="38">
        <v>1120</v>
      </c>
      <c r="E29" s="45" t="s">
        <v>63</v>
      </c>
      <c r="F29" s="42">
        <v>4</v>
      </c>
      <c r="G29" s="42" t="s">
        <v>12</v>
      </c>
      <c r="H29" s="45" t="s">
        <v>64</v>
      </c>
      <c r="I29" s="14"/>
    </row>
    <row r="30" spans="1:9" s="16" customFormat="1" ht="19.25" customHeight="1" x14ac:dyDescent="0.2">
      <c r="A30" s="14"/>
      <c r="B30" s="17"/>
      <c r="C30" s="21" t="s">
        <v>55</v>
      </c>
      <c r="D30" s="15">
        <v>3115</v>
      </c>
      <c r="E30" s="15" t="s">
        <v>56</v>
      </c>
      <c r="F30" s="15">
        <v>4</v>
      </c>
      <c r="G30" s="15" t="s">
        <v>29</v>
      </c>
      <c r="H30" s="15" t="s">
        <v>57</v>
      </c>
      <c r="I30" s="14"/>
    </row>
    <row r="31" spans="1:9" s="16" customFormat="1" ht="19.25" customHeight="1" x14ac:dyDescent="0.15">
      <c r="A31" s="14"/>
      <c r="B31" s="17"/>
      <c r="C31" s="15" t="s">
        <v>31</v>
      </c>
      <c r="D31" s="15">
        <v>2050</v>
      </c>
      <c r="E31" s="34" t="s">
        <v>32</v>
      </c>
      <c r="F31" s="15">
        <v>4</v>
      </c>
      <c r="G31" s="15" t="s">
        <v>12</v>
      </c>
      <c r="H31" s="15" t="s">
        <v>33</v>
      </c>
      <c r="I31" s="14"/>
    </row>
    <row r="32" spans="1:9" s="16" customFormat="1" ht="19.25" customHeight="1" x14ac:dyDescent="0.2">
      <c r="A32" s="14"/>
      <c r="B32" s="17"/>
      <c r="C32" s="21"/>
      <c r="D32" s="15"/>
      <c r="E32" s="15"/>
      <c r="F32" s="15"/>
      <c r="G32" s="15"/>
      <c r="H32" s="15"/>
      <c r="I32" s="14"/>
    </row>
    <row r="33" spans="1:9" s="16" customFormat="1" ht="23" customHeight="1" thickBot="1" x14ac:dyDescent="0.2">
      <c r="A33" s="14"/>
      <c r="B33" s="25"/>
      <c r="C33" s="24"/>
      <c r="D33" s="24"/>
      <c r="E33" s="27" t="s">
        <v>23</v>
      </c>
      <c r="F33" s="29">
        <f>SUM(F28:F32)</f>
        <v>16</v>
      </c>
      <c r="G33" s="24"/>
      <c r="H33" s="24"/>
      <c r="I33" s="14"/>
    </row>
    <row r="34" spans="1:9" s="16" customFormat="1" ht="23" customHeight="1" x14ac:dyDescent="0.2">
      <c r="A34" s="9"/>
      <c r="B34" s="10" t="s">
        <v>50</v>
      </c>
      <c r="C34" s="18"/>
      <c r="D34" s="19"/>
      <c r="E34" s="19"/>
      <c r="F34" s="20" t="s">
        <v>2</v>
      </c>
      <c r="G34" s="20" t="s">
        <v>3</v>
      </c>
      <c r="H34" s="20" t="s">
        <v>4</v>
      </c>
      <c r="I34" s="9"/>
    </row>
    <row r="35" spans="1:9" s="16" customFormat="1" ht="23" customHeight="1" x14ac:dyDescent="0.2">
      <c r="A35" s="9"/>
      <c r="B35" s="21" t="s">
        <v>53</v>
      </c>
      <c r="C35" s="15" t="s">
        <v>65</v>
      </c>
      <c r="D35" s="15">
        <v>3610</v>
      </c>
      <c r="E35" s="15" t="s">
        <v>67</v>
      </c>
      <c r="F35" s="15">
        <v>4</v>
      </c>
      <c r="G35" s="15" t="s">
        <v>12</v>
      </c>
      <c r="H35" s="15" t="s">
        <v>54</v>
      </c>
    </row>
    <row r="36" spans="1:9" ht="16" x14ac:dyDescent="0.2">
      <c r="A36" s="9"/>
      <c r="B36" s="30"/>
      <c r="C36" s="31"/>
      <c r="D36" s="31"/>
      <c r="E36" s="32" t="s">
        <v>61</v>
      </c>
      <c r="F36" s="33">
        <f>SUM(F12+F19+F26+F33+F35)</f>
        <v>74</v>
      </c>
      <c r="G36" s="31"/>
      <c r="H36" s="31"/>
      <c r="I36" s="14"/>
    </row>
    <row r="37" spans="1:9" ht="16" x14ac:dyDescent="0.2">
      <c r="A37" s="9"/>
      <c r="B37" t="s">
        <v>58</v>
      </c>
      <c r="I37" s="1"/>
    </row>
    <row r="38" spans="1:9" x14ac:dyDescent="0.2">
      <c r="A38" s="14"/>
      <c r="B38" s="37" t="s">
        <v>59</v>
      </c>
      <c r="C38" s="37"/>
      <c r="D38" s="37"/>
      <c r="E38" s="37"/>
      <c r="F38" s="37"/>
      <c r="G38" s="37"/>
      <c r="H38" s="37"/>
      <c r="I38" s="1"/>
    </row>
    <row r="39" spans="1:9" x14ac:dyDescent="0.2">
      <c r="A39" s="1"/>
      <c r="B39" s="37"/>
      <c r="C39" s="37"/>
      <c r="D39" s="37"/>
      <c r="E39" s="37"/>
      <c r="F39" s="37"/>
      <c r="G39" s="37"/>
      <c r="H39" s="37"/>
      <c r="I39" s="1"/>
    </row>
    <row r="40" spans="1:9" x14ac:dyDescent="0.2">
      <c r="A40" s="1"/>
      <c r="B40" s="37"/>
      <c r="C40" s="37"/>
      <c r="D40" s="37"/>
      <c r="E40" s="37"/>
      <c r="F40" s="37"/>
      <c r="G40" s="37"/>
      <c r="H40" s="37"/>
      <c r="I40" s="1"/>
    </row>
    <row r="41" spans="1:9" x14ac:dyDescent="0.2">
      <c r="A41" s="1"/>
      <c r="B41" s="37"/>
      <c r="C41" s="37"/>
      <c r="D41" s="37"/>
      <c r="E41" s="37"/>
      <c r="F41" s="37"/>
      <c r="G41" s="37"/>
      <c r="H41" s="37"/>
      <c r="I41" s="1"/>
    </row>
    <row r="42" spans="1:9" x14ac:dyDescent="0.2">
      <c r="A42" s="1"/>
      <c r="B42" s="1" t="s">
        <v>60</v>
      </c>
      <c r="C42" s="1"/>
      <c r="D42" s="1"/>
      <c r="E42" s="1"/>
      <c r="F42" s="1"/>
      <c r="G42" s="1"/>
      <c r="H42" s="1"/>
      <c r="I42" s="1"/>
    </row>
  </sheetData>
  <mergeCells count="2">
    <mergeCell ref="B3:E4"/>
    <mergeCell ref="B38:H41"/>
  </mergeCells>
  <pageMargins left="0.25" right="0.25" top="0.75" bottom="0.75" header="0.3" footer="0.3"/>
  <pageSetup scale="9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FB13-8574-3945-97C4-EDC5794419D8}">
  <dimension ref="A1:F79"/>
  <sheetViews>
    <sheetView zoomScale="150" zoomScaleNormal="150" workbookViewId="0">
      <selection activeCell="A76" sqref="A76:F77"/>
    </sheetView>
  </sheetViews>
  <sheetFormatPr baseColWidth="10" defaultRowHeight="15" x14ac:dyDescent="0.2"/>
  <cols>
    <col min="1" max="1" width="10.83203125" style="65" customWidth="1"/>
    <col min="2" max="2" width="10.83203125" style="65"/>
    <col min="3" max="3" width="32.6640625" style="74" bestFit="1" customWidth="1"/>
    <col min="4" max="5" width="10.83203125" style="74"/>
    <col min="6" max="6" width="41.83203125" style="74" bestFit="1" customWidth="1"/>
    <col min="7" max="16384" width="10.83203125" style="74"/>
  </cols>
  <sheetData>
    <row r="1" spans="1:6" ht="6" customHeight="1" x14ac:dyDescent="0.2">
      <c r="A1" s="64"/>
      <c r="B1" s="64"/>
      <c r="C1" s="73"/>
      <c r="D1" s="73"/>
      <c r="E1" s="73"/>
      <c r="F1" s="73"/>
    </row>
    <row r="2" spans="1:6" ht="25" thickBot="1" x14ac:dyDescent="0.35">
      <c r="A2" s="78" t="s">
        <v>72</v>
      </c>
      <c r="B2" s="78"/>
      <c r="C2" s="79"/>
      <c r="D2" s="79"/>
      <c r="E2" s="79"/>
      <c r="F2" s="79"/>
    </row>
    <row r="3" spans="1:6" x14ac:dyDescent="0.2">
      <c r="A3" s="66" t="s">
        <v>73</v>
      </c>
      <c r="B3" s="66"/>
      <c r="C3" s="67"/>
      <c r="D3" s="55" t="s">
        <v>2</v>
      </c>
      <c r="E3" s="55" t="s">
        <v>3</v>
      </c>
      <c r="F3" s="55" t="s">
        <v>4</v>
      </c>
    </row>
    <row r="4" spans="1:6" x14ac:dyDescent="0.2">
      <c r="A4" s="49" t="s">
        <v>5</v>
      </c>
      <c r="B4" s="59" t="s">
        <v>6</v>
      </c>
      <c r="C4" s="40" t="s">
        <v>7</v>
      </c>
      <c r="D4" s="40" t="s">
        <v>6</v>
      </c>
      <c r="E4" s="40" t="s">
        <v>8</v>
      </c>
      <c r="F4" s="40" t="s">
        <v>9</v>
      </c>
    </row>
    <row r="5" spans="1:6" x14ac:dyDescent="0.2">
      <c r="A5" s="51" t="s">
        <v>55</v>
      </c>
      <c r="B5" s="51">
        <v>4125</v>
      </c>
      <c r="C5" s="52" t="s">
        <v>80</v>
      </c>
      <c r="D5" s="51">
        <v>5</v>
      </c>
      <c r="E5" s="51" t="s">
        <v>12</v>
      </c>
      <c r="F5" s="56" t="s">
        <v>81</v>
      </c>
    </row>
    <row r="6" spans="1:6" x14ac:dyDescent="0.2">
      <c r="A6" s="51" t="s">
        <v>77</v>
      </c>
      <c r="B6" s="51">
        <v>6100</v>
      </c>
      <c r="C6" s="52" t="s">
        <v>139</v>
      </c>
      <c r="D6" s="51">
        <v>4</v>
      </c>
      <c r="E6" s="51" t="s">
        <v>12</v>
      </c>
      <c r="F6" s="51" t="s">
        <v>110</v>
      </c>
    </row>
    <row r="7" spans="1:6" x14ac:dyDescent="0.2">
      <c r="A7" s="51" t="s">
        <v>119</v>
      </c>
      <c r="B7" s="51">
        <v>6106</v>
      </c>
      <c r="C7" s="52" t="s">
        <v>76</v>
      </c>
      <c r="D7" s="51">
        <v>2</v>
      </c>
      <c r="E7" s="51" t="s">
        <v>12</v>
      </c>
      <c r="F7" s="51" t="s">
        <v>110</v>
      </c>
    </row>
    <row r="8" spans="1:6" x14ac:dyDescent="0.2">
      <c r="A8" s="51" t="s">
        <v>77</v>
      </c>
      <c r="B8" s="51">
        <v>6110</v>
      </c>
      <c r="C8" s="52" t="s">
        <v>78</v>
      </c>
      <c r="D8" s="51">
        <v>3</v>
      </c>
      <c r="E8" s="51" t="s">
        <v>12</v>
      </c>
      <c r="F8" s="51" t="s">
        <v>110</v>
      </c>
    </row>
    <row r="9" spans="1:6" x14ac:dyDescent="0.2">
      <c r="A9" s="51" t="s">
        <v>119</v>
      </c>
      <c r="B9" s="51">
        <v>6140</v>
      </c>
      <c r="C9" s="52" t="s">
        <v>75</v>
      </c>
      <c r="D9" s="51">
        <v>3</v>
      </c>
      <c r="E9" s="51" t="s">
        <v>12</v>
      </c>
      <c r="F9" s="51" t="s">
        <v>110</v>
      </c>
    </row>
    <row r="10" spans="1:6" x14ac:dyDescent="0.2">
      <c r="A10" s="51" t="s">
        <v>77</v>
      </c>
      <c r="B10" s="51">
        <v>6160</v>
      </c>
      <c r="C10" s="52" t="s">
        <v>140</v>
      </c>
      <c r="D10" s="51">
        <v>1</v>
      </c>
      <c r="E10" s="51" t="s">
        <v>12</v>
      </c>
      <c r="F10" s="51" t="s">
        <v>110</v>
      </c>
    </row>
    <row r="11" spans="1:6" x14ac:dyDescent="0.2">
      <c r="A11" s="69"/>
      <c r="B11" s="69"/>
      <c r="C11" s="46"/>
      <c r="D11" s="57">
        <f>SUM(D5:D10)</f>
        <v>18</v>
      </c>
      <c r="E11" s="46"/>
      <c r="F11" s="46"/>
    </row>
    <row r="12" spans="1:6" x14ac:dyDescent="0.2">
      <c r="A12" s="70" t="s">
        <v>82</v>
      </c>
      <c r="B12" s="70"/>
      <c r="C12" s="71"/>
      <c r="D12" s="55" t="s">
        <v>2</v>
      </c>
      <c r="E12" s="55" t="s">
        <v>3</v>
      </c>
      <c r="F12" s="55" t="s">
        <v>4</v>
      </c>
    </row>
    <row r="13" spans="1:6" x14ac:dyDescent="0.2">
      <c r="A13" s="51" t="s">
        <v>83</v>
      </c>
      <c r="B13" s="51">
        <v>6102</v>
      </c>
      <c r="C13" s="51" t="s">
        <v>86</v>
      </c>
      <c r="D13" s="51">
        <v>4</v>
      </c>
      <c r="E13" s="51" t="s">
        <v>12</v>
      </c>
      <c r="F13" s="51" t="s">
        <v>112</v>
      </c>
    </row>
    <row r="14" spans="1:6" x14ac:dyDescent="0.2">
      <c r="A14" s="51" t="s">
        <v>77</v>
      </c>
      <c r="B14" s="51">
        <v>6111</v>
      </c>
      <c r="C14" s="51" t="s">
        <v>141</v>
      </c>
      <c r="D14" s="51">
        <v>3</v>
      </c>
      <c r="E14" s="51" t="s">
        <v>12</v>
      </c>
      <c r="F14" s="51" t="s">
        <v>110</v>
      </c>
    </row>
    <row r="15" spans="1:6" x14ac:dyDescent="0.2">
      <c r="A15" s="51" t="s">
        <v>77</v>
      </c>
      <c r="B15" s="51">
        <v>6120</v>
      </c>
      <c r="C15" s="51" t="s">
        <v>142</v>
      </c>
      <c r="D15" s="51">
        <v>4</v>
      </c>
      <c r="E15" s="51" t="s">
        <v>12</v>
      </c>
      <c r="F15" s="56" t="s">
        <v>85</v>
      </c>
    </row>
    <row r="16" spans="1:6" x14ac:dyDescent="0.2">
      <c r="A16" s="51" t="s">
        <v>119</v>
      </c>
      <c r="B16" s="51">
        <v>6151</v>
      </c>
      <c r="C16" s="51" t="s">
        <v>87</v>
      </c>
      <c r="D16" s="51">
        <v>2</v>
      </c>
      <c r="E16" s="51" t="s">
        <v>12</v>
      </c>
      <c r="F16" s="51" t="s">
        <v>110</v>
      </c>
    </row>
    <row r="17" spans="1:6" x14ac:dyDescent="0.2">
      <c r="A17" s="51" t="s">
        <v>77</v>
      </c>
      <c r="B17" s="51">
        <v>6152</v>
      </c>
      <c r="C17" s="51" t="s">
        <v>143</v>
      </c>
      <c r="D17" s="51">
        <v>3</v>
      </c>
      <c r="E17" s="51" t="s">
        <v>12</v>
      </c>
      <c r="F17" s="51" t="s">
        <v>110</v>
      </c>
    </row>
    <row r="18" spans="1:6" x14ac:dyDescent="0.2">
      <c r="A18" s="51" t="s">
        <v>119</v>
      </c>
      <c r="B18" s="51">
        <v>6161</v>
      </c>
      <c r="C18" s="51" t="s">
        <v>144</v>
      </c>
      <c r="D18" s="51">
        <v>1</v>
      </c>
      <c r="E18" s="51" t="s">
        <v>12</v>
      </c>
      <c r="F18" s="51" t="s">
        <v>110</v>
      </c>
    </row>
    <row r="19" spans="1:6" x14ac:dyDescent="0.2">
      <c r="A19" s="51" t="s">
        <v>77</v>
      </c>
      <c r="B19" s="51">
        <v>6170</v>
      </c>
      <c r="C19" s="51" t="s">
        <v>145</v>
      </c>
      <c r="D19" s="51">
        <v>1</v>
      </c>
      <c r="E19" s="51" t="s">
        <v>12</v>
      </c>
      <c r="F19" s="51" t="s">
        <v>110</v>
      </c>
    </row>
    <row r="20" spans="1:6" x14ac:dyDescent="0.2">
      <c r="A20" s="69"/>
      <c r="B20" s="69"/>
      <c r="C20" s="46"/>
      <c r="D20" s="57">
        <f>SUM(D13:D19)</f>
        <v>18</v>
      </c>
      <c r="E20" s="46"/>
      <c r="F20" s="46"/>
    </row>
    <row r="21" spans="1:6" x14ac:dyDescent="0.2">
      <c r="A21" s="70" t="s">
        <v>88</v>
      </c>
      <c r="B21" s="70"/>
      <c r="C21" s="55"/>
      <c r="D21" s="55" t="s">
        <v>2</v>
      </c>
      <c r="E21" s="55" t="s">
        <v>3</v>
      </c>
      <c r="F21" s="55" t="s">
        <v>4</v>
      </c>
    </row>
    <row r="22" spans="1:6" x14ac:dyDescent="0.2">
      <c r="A22" s="49" t="s">
        <v>83</v>
      </c>
      <c r="B22" s="49">
        <v>6480</v>
      </c>
      <c r="C22" s="49" t="s">
        <v>89</v>
      </c>
      <c r="D22" s="49">
        <v>4</v>
      </c>
      <c r="E22" s="68" t="s">
        <v>12</v>
      </c>
      <c r="F22" s="56" t="s">
        <v>74</v>
      </c>
    </row>
    <row r="23" spans="1:6" x14ac:dyDescent="0.2">
      <c r="A23" s="49" t="s">
        <v>83</v>
      </c>
      <c r="B23" s="49">
        <v>6482</v>
      </c>
      <c r="C23" s="49" t="s">
        <v>90</v>
      </c>
      <c r="D23" s="39">
        <v>4</v>
      </c>
      <c r="E23" s="68" t="s">
        <v>12</v>
      </c>
      <c r="F23" s="56" t="s">
        <v>74</v>
      </c>
    </row>
    <row r="24" spans="1:6" x14ac:dyDescent="0.2">
      <c r="A24" s="69"/>
      <c r="B24" s="69"/>
      <c r="C24" s="46"/>
      <c r="D24" s="57">
        <f>SUM(D22:D23)</f>
        <v>8</v>
      </c>
      <c r="E24" s="58"/>
      <c r="F24" s="75"/>
    </row>
    <row r="25" spans="1:6" x14ac:dyDescent="0.2">
      <c r="A25" s="70" t="s">
        <v>91</v>
      </c>
      <c r="B25" s="70"/>
      <c r="C25" s="71"/>
      <c r="D25" s="55" t="s">
        <v>2</v>
      </c>
      <c r="E25" s="55" t="s">
        <v>3</v>
      </c>
      <c r="F25" s="55" t="s">
        <v>4</v>
      </c>
    </row>
    <row r="26" spans="1:6" x14ac:dyDescent="0.2">
      <c r="A26" s="49" t="s">
        <v>92</v>
      </c>
      <c r="B26" s="49">
        <v>4280</v>
      </c>
      <c r="C26" s="49" t="s">
        <v>93</v>
      </c>
      <c r="D26" s="39">
        <v>3</v>
      </c>
      <c r="E26" s="68" t="s">
        <v>84</v>
      </c>
      <c r="F26" s="56" t="s">
        <v>94</v>
      </c>
    </row>
    <row r="27" spans="1:6" x14ac:dyDescent="0.2">
      <c r="A27" s="39" t="s">
        <v>79</v>
      </c>
      <c r="B27" s="39">
        <v>3050</v>
      </c>
      <c r="C27" s="39" t="s">
        <v>96</v>
      </c>
      <c r="D27" s="39">
        <v>4</v>
      </c>
      <c r="E27" s="68" t="s">
        <v>84</v>
      </c>
      <c r="F27" s="56" t="s">
        <v>97</v>
      </c>
    </row>
    <row r="28" spans="1:6" x14ac:dyDescent="0.2">
      <c r="A28" s="51" t="s">
        <v>77</v>
      </c>
      <c r="B28" s="51">
        <v>6215</v>
      </c>
      <c r="C28" s="51" t="s">
        <v>146</v>
      </c>
      <c r="D28" s="51">
        <v>3</v>
      </c>
      <c r="E28" s="51" t="s">
        <v>12</v>
      </c>
      <c r="F28" s="51" t="s">
        <v>110</v>
      </c>
    </row>
    <row r="29" spans="1:6" x14ac:dyDescent="0.2">
      <c r="A29" s="51" t="s">
        <v>77</v>
      </c>
      <c r="B29" s="48">
        <v>6230</v>
      </c>
      <c r="C29" s="48" t="s">
        <v>95</v>
      </c>
      <c r="D29" s="48">
        <v>4</v>
      </c>
      <c r="E29" s="51" t="s">
        <v>12</v>
      </c>
      <c r="F29" s="56" t="s">
        <v>85</v>
      </c>
    </row>
    <row r="30" spans="1:6" x14ac:dyDescent="0.2">
      <c r="A30" s="48" t="s">
        <v>83</v>
      </c>
      <c r="B30" s="51">
        <v>6230</v>
      </c>
      <c r="C30" s="51" t="s">
        <v>147</v>
      </c>
      <c r="D30" s="51">
        <v>0</v>
      </c>
      <c r="E30" s="51" t="s">
        <v>12</v>
      </c>
      <c r="F30" s="51" t="s">
        <v>110</v>
      </c>
    </row>
    <row r="31" spans="1:6" x14ac:dyDescent="0.2">
      <c r="A31" s="51" t="s">
        <v>119</v>
      </c>
      <c r="B31" s="51">
        <v>6240</v>
      </c>
      <c r="C31" s="51" t="s">
        <v>148</v>
      </c>
      <c r="D31" s="51">
        <v>3</v>
      </c>
      <c r="E31" s="51" t="s">
        <v>12</v>
      </c>
      <c r="F31" s="51" t="s">
        <v>110</v>
      </c>
    </row>
    <row r="32" spans="1:6" x14ac:dyDescent="0.2">
      <c r="A32" s="48" t="s">
        <v>77</v>
      </c>
      <c r="B32" s="48">
        <v>6245</v>
      </c>
      <c r="C32" s="48" t="s">
        <v>149</v>
      </c>
      <c r="D32" s="48">
        <v>3</v>
      </c>
      <c r="E32" s="48" t="s">
        <v>12</v>
      </c>
      <c r="F32" s="51" t="s">
        <v>110</v>
      </c>
    </row>
    <row r="33" spans="1:6" x14ac:dyDescent="0.2">
      <c r="A33" s="51" t="s">
        <v>83</v>
      </c>
      <c r="B33" s="51">
        <v>6260</v>
      </c>
      <c r="C33" s="51" t="s">
        <v>150</v>
      </c>
      <c r="D33" s="51">
        <v>1</v>
      </c>
      <c r="E33" s="51" t="s">
        <v>12</v>
      </c>
      <c r="F33" s="51" t="s">
        <v>112</v>
      </c>
    </row>
    <row r="34" spans="1:6" x14ac:dyDescent="0.2">
      <c r="A34" s="69"/>
      <c r="B34" s="69"/>
      <c r="C34" s="46"/>
      <c r="D34" s="57">
        <f>SUM(D26:D33)</f>
        <v>21</v>
      </c>
      <c r="E34" s="46"/>
      <c r="F34" s="46"/>
    </row>
    <row r="35" spans="1:6" x14ac:dyDescent="0.2">
      <c r="A35" s="70" t="s">
        <v>98</v>
      </c>
      <c r="B35" s="70"/>
      <c r="C35" s="71"/>
      <c r="D35" s="55" t="s">
        <v>2</v>
      </c>
      <c r="E35" s="55" t="s">
        <v>3</v>
      </c>
      <c r="F35" s="55" t="s">
        <v>4</v>
      </c>
    </row>
    <row r="36" spans="1:6" x14ac:dyDescent="0.2">
      <c r="A36" s="49" t="s">
        <v>92</v>
      </c>
      <c r="B36" s="39">
        <v>4100</v>
      </c>
      <c r="C36" s="49" t="s">
        <v>99</v>
      </c>
      <c r="D36" s="39">
        <v>3</v>
      </c>
      <c r="E36" s="59" t="s">
        <v>12</v>
      </c>
      <c r="F36" s="59" t="s">
        <v>138</v>
      </c>
    </row>
    <row r="37" spans="1:6" x14ac:dyDescent="0.2">
      <c r="A37" s="49" t="s">
        <v>100</v>
      </c>
      <c r="B37" s="49">
        <v>5887</v>
      </c>
      <c r="C37" s="49" t="s">
        <v>101</v>
      </c>
      <c r="D37" s="39">
        <v>3</v>
      </c>
      <c r="E37" s="68" t="s">
        <v>84</v>
      </c>
      <c r="F37" s="56" t="s">
        <v>102</v>
      </c>
    </row>
    <row r="38" spans="1:6" x14ac:dyDescent="0.2">
      <c r="A38" s="48" t="s">
        <v>77</v>
      </c>
      <c r="B38" s="48">
        <v>6231</v>
      </c>
      <c r="C38" s="48" t="s">
        <v>103</v>
      </c>
      <c r="D38" s="51">
        <v>4</v>
      </c>
      <c r="E38" s="51" t="s">
        <v>12</v>
      </c>
      <c r="F38" s="51" t="s">
        <v>110</v>
      </c>
    </row>
    <row r="39" spans="1:6" x14ac:dyDescent="0.2">
      <c r="A39" s="51" t="s">
        <v>119</v>
      </c>
      <c r="B39" s="51">
        <v>6231</v>
      </c>
      <c r="C39" s="51" t="s">
        <v>151</v>
      </c>
      <c r="D39" s="51">
        <v>0</v>
      </c>
      <c r="E39" s="51" t="s">
        <v>12</v>
      </c>
      <c r="F39" s="51" t="s">
        <v>110</v>
      </c>
    </row>
    <row r="40" spans="1:6" x14ac:dyDescent="0.2">
      <c r="A40" s="51" t="s">
        <v>119</v>
      </c>
      <c r="B40" s="51">
        <v>6246</v>
      </c>
      <c r="C40" s="41" t="s">
        <v>152</v>
      </c>
      <c r="D40" s="51">
        <v>3</v>
      </c>
      <c r="E40" s="51" t="s">
        <v>29</v>
      </c>
      <c r="F40" s="51" t="s">
        <v>110</v>
      </c>
    </row>
    <row r="41" spans="1:6" x14ac:dyDescent="0.2">
      <c r="A41" s="48" t="s">
        <v>77</v>
      </c>
      <c r="B41" s="48">
        <v>6251</v>
      </c>
      <c r="C41" s="51" t="s">
        <v>104</v>
      </c>
      <c r="D41" s="51">
        <v>3</v>
      </c>
      <c r="E41" s="51" t="s">
        <v>12</v>
      </c>
      <c r="F41" s="51" t="s">
        <v>110</v>
      </c>
    </row>
    <row r="42" spans="1:6" x14ac:dyDescent="0.2">
      <c r="A42" s="51" t="s">
        <v>119</v>
      </c>
      <c r="B42" s="51">
        <v>6261</v>
      </c>
      <c r="C42" s="51" t="s">
        <v>153</v>
      </c>
      <c r="D42" s="51">
        <v>2</v>
      </c>
      <c r="E42" s="51" t="s">
        <v>12</v>
      </c>
      <c r="F42" s="51" t="s">
        <v>112</v>
      </c>
    </row>
    <row r="43" spans="1:6" x14ac:dyDescent="0.2">
      <c r="A43" s="51" t="s">
        <v>77</v>
      </c>
      <c r="B43" s="51">
        <v>6270</v>
      </c>
      <c r="C43" s="51" t="s">
        <v>154</v>
      </c>
      <c r="D43" s="51">
        <v>1</v>
      </c>
      <c r="E43" s="51" t="s">
        <v>12</v>
      </c>
      <c r="F43" s="51" t="s">
        <v>112</v>
      </c>
    </row>
    <row r="44" spans="1:6" x14ac:dyDescent="0.2">
      <c r="A44" s="69"/>
      <c r="B44" s="69"/>
      <c r="C44" s="47" t="s">
        <v>105</v>
      </c>
      <c r="D44" s="57">
        <f>SUM(D36:D43)</f>
        <v>19</v>
      </c>
      <c r="E44" s="46"/>
      <c r="F44" s="63"/>
    </row>
    <row r="45" spans="1:6" x14ac:dyDescent="0.2">
      <c r="A45" s="69"/>
      <c r="B45" s="69"/>
      <c r="C45" s="47" t="s">
        <v>106</v>
      </c>
      <c r="D45" s="57">
        <v>62</v>
      </c>
      <c r="E45" s="46"/>
      <c r="F45" s="46"/>
    </row>
    <row r="46" spans="1:6" x14ac:dyDescent="0.2">
      <c r="A46" s="69"/>
      <c r="B46" s="69"/>
      <c r="C46" s="47" t="s">
        <v>107</v>
      </c>
      <c r="D46" s="57">
        <v>18</v>
      </c>
      <c r="E46" s="46"/>
      <c r="F46" s="76"/>
    </row>
    <row r="47" spans="1:6" x14ac:dyDescent="0.2">
      <c r="A47" s="69"/>
      <c r="B47" s="69"/>
      <c r="C47" s="76"/>
      <c r="D47" s="62">
        <v>131</v>
      </c>
      <c r="E47" s="76"/>
      <c r="F47" s="76"/>
    </row>
    <row r="48" spans="1:6" x14ac:dyDescent="0.2">
      <c r="A48" s="70" t="s">
        <v>109</v>
      </c>
      <c r="B48" s="70"/>
      <c r="C48" s="55"/>
      <c r="D48" s="55" t="s">
        <v>2</v>
      </c>
      <c r="E48" s="55" t="s">
        <v>3</v>
      </c>
      <c r="F48" s="55" t="s">
        <v>4</v>
      </c>
    </row>
    <row r="49" spans="1:6" x14ac:dyDescent="0.2">
      <c r="A49" s="81" t="s">
        <v>77</v>
      </c>
      <c r="B49" s="81">
        <v>6312</v>
      </c>
      <c r="C49" s="81" t="s">
        <v>113</v>
      </c>
      <c r="D49" s="39">
        <v>3</v>
      </c>
      <c r="E49" s="80" t="s">
        <v>12</v>
      </c>
      <c r="F49" s="50" t="s">
        <v>110</v>
      </c>
    </row>
    <row r="50" spans="1:6" x14ac:dyDescent="0.2">
      <c r="A50" s="81" t="s">
        <v>77</v>
      </c>
      <c r="B50" s="81">
        <v>6341</v>
      </c>
      <c r="C50" s="81" t="s">
        <v>114</v>
      </c>
      <c r="D50" s="39">
        <v>4</v>
      </c>
      <c r="E50" s="80" t="s">
        <v>12</v>
      </c>
      <c r="F50" s="50" t="s">
        <v>110</v>
      </c>
    </row>
    <row r="51" spans="1:6" x14ac:dyDescent="0.2">
      <c r="A51" s="81" t="s">
        <v>77</v>
      </c>
      <c r="B51" s="81">
        <v>6344</v>
      </c>
      <c r="C51" s="81" t="s">
        <v>115</v>
      </c>
      <c r="D51" s="39">
        <v>4</v>
      </c>
      <c r="E51" s="80" t="s">
        <v>12</v>
      </c>
      <c r="F51" s="50" t="s">
        <v>110</v>
      </c>
    </row>
    <row r="52" spans="1:6" x14ac:dyDescent="0.2">
      <c r="A52" s="81" t="s">
        <v>77</v>
      </c>
      <c r="B52" s="81">
        <v>6350</v>
      </c>
      <c r="C52" s="81" t="s">
        <v>116</v>
      </c>
      <c r="D52" s="39">
        <v>2</v>
      </c>
      <c r="E52" s="80" t="s">
        <v>12</v>
      </c>
      <c r="F52" s="50" t="s">
        <v>110</v>
      </c>
    </row>
    <row r="53" spans="1:6" x14ac:dyDescent="0.2">
      <c r="A53" s="81" t="s">
        <v>83</v>
      </c>
      <c r="B53" s="81">
        <v>6357</v>
      </c>
      <c r="C53" s="81" t="s">
        <v>117</v>
      </c>
      <c r="D53" s="39">
        <v>1</v>
      </c>
      <c r="E53" s="80" t="s">
        <v>12</v>
      </c>
      <c r="F53" s="50" t="s">
        <v>110</v>
      </c>
    </row>
    <row r="54" spans="1:6" x14ac:dyDescent="0.2">
      <c r="A54" s="81" t="s">
        <v>77</v>
      </c>
      <c r="B54" s="81">
        <v>6360</v>
      </c>
      <c r="C54" s="81" t="s">
        <v>118</v>
      </c>
      <c r="D54" s="39">
        <v>3</v>
      </c>
      <c r="E54" s="80" t="s">
        <v>12</v>
      </c>
      <c r="F54" s="50" t="s">
        <v>110</v>
      </c>
    </row>
    <row r="55" spans="1:6" x14ac:dyDescent="0.2">
      <c r="A55" s="69"/>
      <c r="B55" s="69"/>
      <c r="C55" s="54"/>
      <c r="D55" s="57">
        <f>SUM(D49:D54)</f>
        <v>17</v>
      </c>
      <c r="E55" s="46"/>
      <c r="F55" s="46"/>
    </row>
    <row r="56" spans="1:6" x14ac:dyDescent="0.2">
      <c r="A56" s="70" t="s">
        <v>111</v>
      </c>
      <c r="B56" s="70"/>
      <c r="C56" s="55"/>
      <c r="D56" s="55" t="s">
        <v>2</v>
      </c>
      <c r="E56" s="55" t="s">
        <v>3</v>
      </c>
      <c r="F56" s="55" t="s">
        <v>4</v>
      </c>
    </row>
    <row r="57" spans="1:6" x14ac:dyDescent="0.2">
      <c r="A57" s="53" t="s">
        <v>119</v>
      </c>
      <c r="B57" s="53">
        <v>6300</v>
      </c>
      <c r="C57" s="53" t="s">
        <v>120</v>
      </c>
      <c r="D57" s="49">
        <v>2</v>
      </c>
      <c r="E57" s="59" t="s">
        <v>12</v>
      </c>
      <c r="F57" s="49" t="s">
        <v>110</v>
      </c>
    </row>
    <row r="58" spans="1:6" x14ac:dyDescent="0.2">
      <c r="A58" s="53" t="s">
        <v>77</v>
      </c>
      <c r="B58" s="53">
        <v>6301</v>
      </c>
      <c r="C58" s="53" t="s">
        <v>121</v>
      </c>
      <c r="D58" s="49">
        <v>2</v>
      </c>
      <c r="E58" s="59" t="s">
        <v>12</v>
      </c>
      <c r="F58" s="49" t="s">
        <v>110</v>
      </c>
    </row>
    <row r="59" spans="1:6" x14ac:dyDescent="0.2">
      <c r="A59" s="53" t="s">
        <v>77</v>
      </c>
      <c r="B59" s="53">
        <v>6340</v>
      </c>
      <c r="C59" s="53" t="s">
        <v>122</v>
      </c>
      <c r="D59" s="49">
        <v>4</v>
      </c>
      <c r="E59" s="59" t="s">
        <v>12</v>
      </c>
      <c r="F59" s="49" t="s">
        <v>110</v>
      </c>
    </row>
    <row r="60" spans="1:6" x14ac:dyDescent="0.2">
      <c r="A60" s="53" t="s">
        <v>119</v>
      </c>
      <c r="B60" s="53">
        <v>6351</v>
      </c>
      <c r="C60" s="53" t="s">
        <v>123</v>
      </c>
      <c r="D60" s="49">
        <v>2</v>
      </c>
      <c r="E60" s="39" t="s">
        <v>12</v>
      </c>
      <c r="F60" s="49" t="s">
        <v>112</v>
      </c>
    </row>
    <row r="61" spans="1:6" x14ac:dyDescent="0.2">
      <c r="A61" s="53" t="s">
        <v>119</v>
      </c>
      <c r="B61" s="53">
        <v>6353</v>
      </c>
      <c r="C61" s="53" t="s">
        <v>124</v>
      </c>
      <c r="D61" s="49">
        <v>2</v>
      </c>
      <c r="E61" s="60" t="s">
        <v>12</v>
      </c>
      <c r="F61" s="49" t="s">
        <v>110</v>
      </c>
    </row>
    <row r="62" spans="1:6" x14ac:dyDescent="0.2">
      <c r="A62" s="53" t="s">
        <v>77</v>
      </c>
      <c r="B62" s="53">
        <v>6361</v>
      </c>
      <c r="C62" s="53" t="s">
        <v>125</v>
      </c>
      <c r="D62" s="49">
        <v>1</v>
      </c>
      <c r="E62" s="39" t="s">
        <v>12</v>
      </c>
      <c r="F62" s="49" t="s">
        <v>110</v>
      </c>
    </row>
    <row r="63" spans="1:6" x14ac:dyDescent="0.2">
      <c r="A63" s="53" t="s">
        <v>119</v>
      </c>
      <c r="B63" s="53">
        <v>6370</v>
      </c>
      <c r="C63" s="53" t="s">
        <v>126</v>
      </c>
      <c r="D63" s="49">
        <v>2</v>
      </c>
      <c r="E63" s="39" t="s">
        <v>12</v>
      </c>
      <c r="F63" s="49" t="s">
        <v>110</v>
      </c>
    </row>
    <row r="64" spans="1:6" x14ac:dyDescent="0.2">
      <c r="A64" s="69"/>
      <c r="B64" s="69"/>
      <c r="C64" s="46"/>
      <c r="D64" s="57">
        <f>SUM(D57:D63)</f>
        <v>15</v>
      </c>
      <c r="E64" s="46"/>
      <c r="F64" s="46"/>
    </row>
    <row r="65" spans="1:6" x14ac:dyDescent="0.2">
      <c r="A65" s="70" t="s">
        <v>127</v>
      </c>
      <c r="B65" s="70"/>
      <c r="C65" s="55"/>
      <c r="D65" s="55" t="s">
        <v>2</v>
      </c>
      <c r="E65" s="55" t="s">
        <v>3</v>
      </c>
      <c r="F65" s="55" t="s">
        <v>4</v>
      </c>
    </row>
    <row r="66" spans="1:6" x14ac:dyDescent="0.2">
      <c r="A66" s="53" t="s">
        <v>77</v>
      </c>
      <c r="B66" s="53">
        <v>6485</v>
      </c>
      <c r="C66" s="53" t="s">
        <v>128</v>
      </c>
      <c r="D66" s="53">
        <v>3</v>
      </c>
      <c r="E66" s="53" t="s">
        <v>12</v>
      </c>
      <c r="F66" s="53" t="s">
        <v>110</v>
      </c>
    </row>
    <row r="67" spans="1:6" x14ac:dyDescent="0.2">
      <c r="A67" s="53" t="s">
        <v>83</v>
      </c>
      <c r="B67" s="53">
        <v>6470</v>
      </c>
      <c r="C67" s="53" t="s">
        <v>129</v>
      </c>
      <c r="D67" s="53">
        <v>4</v>
      </c>
      <c r="E67" s="53" t="s">
        <v>12</v>
      </c>
      <c r="F67" s="53" t="s">
        <v>110</v>
      </c>
    </row>
    <row r="68" spans="1:6" x14ac:dyDescent="0.2">
      <c r="A68" s="53" t="s">
        <v>77</v>
      </c>
      <c r="B68" s="53">
        <v>6471</v>
      </c>
      <c r="C68" s="53" t="s">
        <v>130</v>
      </c>
      <c r="D68" s="53">
        <v>4</v>
      </c>
      <c r="E68" s="53" t="s">
        <v>12</v>
      </c>
      <c r="F68" s="53" t="s">
        <v>131</v>
      </c>
    </row>
    <row r="69" spans="1:6" x14ac:dyDescent="0.2">
      <c r="A69" s="53" t="s">
        <v>77</v>
      </c>
      <c r="B69" s="53">
        <v>6473</v>
      </c>
      <c r="C69" s="53" t="s">
        <v>132</v>
      </c>
      <c r="D69" s="53">
        <v>4</v>
      </c>
      <c r="E69" s="53" t="s">
        <v>12</v>
      </c>
      <c r="F69" s="53" t="s">
        <v>112</v>
      </c>
    </row>
    <row r="70" spans="1:6" x14ac:dyDescent="0.2">
      <c r="A70" s="53" t="s">
        <v>77</v>
      </c>
      <c r="B70" s="53">
        <v>6474</v>
      </c>
      <c r="C70" s="53" t="s">
        <v>133</v>
      </c>
      <c r="D70" s="53">
        <v>4</v>
      </c>
      <c r="E70" s="53" t="s">
        <v>29</v>
      </c>
      <c r="F70" s="53" t="s">
        <v>131</v>
      </c>
    </row>
    <row r="71" spans="1:6" x14ac:dyDescent="0.2">
      <c r="A71" s="53" t="s">
        <v>83</v>
      </c>
      <c r="B71" s="53">
        <v>6481</v>
      </c>
      <c r="C71" s="53" t="s">
        <v>134</v>
      </c>
      <c r="D71" s="53">
        <v>4</v>
      </c>
      <c r="E71" s="53" t="s">
        <v>12</v>
      </c>
      <c r="F71" s="53" t="s">
        <v>110</v>
      </c>
    </row>
    <row r="72" spans="1:6" x14ac:dyDescent="0.2">
      <c r="A72" s="53" t="s">
        <v>83</v>
      </c>
      <c r="B72" s="53">
        <v>6483</v>
      </c>
      <c r="C72" s="53" t="s">
        <v>135</v>
      </c>
      <c r="D72" s="53">
        <v>4</v>
      </c>
      <c r="E72" s="53" t="s">
        <v>12</v>
      </c>
      <c r="F72" s="53" t="s">
        <v>110</v>
      </c>
    </row>
    <row r="73" spans="1:6" x14ac:dyDescent="0.2">
      <c r="A73" s="53" t="s">
        <v>77</v>
      </c>
      <c r="B73" s="53">
        <v>6465</v>
      </c>
      <c r="C73" s="53" t="s">
        <v>136</v>
      </c>
      <c r="D73" s="53">
        <v>16</v>
      </c>
      <c r="E73" s="53" t="s">
        <v>12</v>
      </c>
      <c r="F73" s="53" t="s">
        <v>110</v>
      </c>
    </row>
    <row r="74" spans="1:6" x14ac:dyDescent="0.2">
      <c r="A74" s="69"/>
      <c r="B74" s="69"/>
      <c r="C74" s="61"/>
      <c r="D74" s="57">
        <f>SUM(D66:D73)</f>
        <v>43</v>
      </c>
      <c r="E74" s="61"/>
      <c r="F74" s="61"/>
    </row>
    <row r="75" spans="1:6" x14ac:dyDescent="0.2">
      <c r="A75" s="72" t="s">
        <v>137</v>
      </c>
      <c r="B75" s="72"/>
      <c r="C75" s="76" t="s">
        <v>155</v>
      </c>
      <c r="D75" s="62">
        <f>SUM(D11+D20+D24+D34+D44+D55+D64+D74)</f>
        <v>159</v>
      </c>
      <c r="E75" s="76"/>
      <c r="F75" s="76"/>
    </row>
    <row r="76" spans="1:6" x14ac:dyDescent="0.2">
      <c r="A76" s="77" t="s">
        <v>108</v>
      </c>
      <c r="B76" s="77"/>
      <c r="C76" s="77"/>
      <c r="D76" s="77"/>
      <c r="E76" s="77"/>
      <c r="F76" s="77"/>
    </row>
    <row r="77" spans="1:6" ht="15" customHeight="1" x14ac:dyDescent="0.2">
      <c r="A77" s="77"/>
      <c r="B77" s="77"/>
      <c r="C77" s="77"/>
      <c r="D77" s="77"/>
      <c r="E77" s="77"/>
      <c r="F77" s="77"/>
    </row>
    <row r="78" spans="1:6" ht="15" customHeight="1" x14ac:dyDescent="0.2">
      <c r="A78" s="49"/>
      <c r="B78" s="49"/>
      <c r="C78" s="46"/>
      <c r="D78" s="46"/>
      <c r="E78" s="46"/>
      <c r="F78" s="46"/>
    </row>
    <row r="79" spans="1:6" x14ac:dyDescent="0.2">
      <c r="A79" s="64"/>
      <c r="B79" s="64"/>
      <c r="C79" s="73"/>
      <c r="D79" s="73"/>
      <c r="E79" s="73"/>
      <c r="F79" s="73"/>
    </row>
  </sheetData>
  <mergeCells count="23">
    <mergeCell ref="A2:F2"/>
    <mergeCell ref="A3:C3"/>
    <mergeCell ref="A12:C12"/>
    <mergeCell ref="A74:B74"/>
    <mergeCell ref="A79:B79"/>
    <mergeCell ref="A64:B64"/>
    <mergeCell ref="A65:B65"/>
    <mergeCell ref="A55:B55"/>
    <mergeCell ref="A56:B56"/>
    <mergeCell ref="A48:B48"/>
    <mergeCell ref="A45:B45"/>
    <mergeCell ref="A46:B46"/>
    <mergeCell ref="A47:B47"/>
    <mergeCell ref="A76:F77"/>
    <mergeCell ref="A44:B44"/>
    <mergeCell ref="A34:B34"/>
    <mergeCell ref="A35:C35"/>
    <mergeCell ref="A25:C25"/>
    <mergeCell ref="A20:B20"/>
    <mergeCell ref="A21:B21"/>
    <mergeCell ref="A24:B24"/>
    <mergeCell ref="A11:B11"/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7EA1ED1BCA2546A90560850B4DD8DD" ma:contentTypeVersion="13" ma:contentTypeDescription="Create a new document." ma:contentTypeScope="" ma:versionID="8a99b55448e8e6f239554198cdeffecc">
  <xsd:schema xmlns:xsd="http://www.w3.org/2001/XMLSchema" xmlns:xs="http://www.w3.org/2001/XMLSchema" xmlns:p="http://schemas.microsoft.com/office/2006/metadata/properties" xmlns:ns2="5d018758-86fe-47ce-bdd8-7e49c37f2bf8" xmlns:ns3="e426a0e7-1d6d-42a3-90e2-ce285d7310fb" targetNamespace="http://schemas.microsoft.com/office/2006/metadata/properties" ma:root="true" ma:fieldsID="e21e06751df26b30a46947dd5d303815" ns2:_="" ns3:_="">
    <xsd:import namespace="5d018758-86fe-47ce-bdd8-7e49c37f2bf8"/>
    <xsd:import namespace="e426a0e7-1d6d-42a3-90e2-ce285d7310f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18758-86fe-47ce-bdd8-7e49c37f2b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6a0e7-1d6d-42a3-90e2-ce285d7310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E6F0D4-305E-490E-BD4F-E71D81A2D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018758-86fe-47ce-bdd8-7e49c37f2bf8"/>
    <ds:schemaRef ds:uri="e426a0e7-1d6d-42a3-90e2-ce285d7310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D5C357-58DC-4BF5-BD9F-3780B01BBE9E}">
  <ds:schemaRefs>
    <ds:schemaRef ds:uri="http://www.w3.org/XML/1998/namespace"/>
    <ds:schemaRef ds:uri="e426a0e7-1d6d-42a3-90e2-ce285d7310fb"/>
    <ds:schemaRef ds:uri="http://purl.org/dc/terms/"/>
    <ds:schemaRef ds:uri="5d018758-86fe-47ce-bdd8-7e49c37f2bf8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28410A-3702-4F93-88CB-76EC6D6EB7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BSPHARMD PHYS PRE</vt:lpstr>
      <vt:lpstr>BSPHARMD PHYS PRO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Antonia Bennett</dc:creator>
  <cp:keywords/>
  <dc:description/>
  <cp:lastModifiedBy>Maria Antonia Bennett</cp:lastModifiedBy>
  <cp:revision/>
  <dcterms:created xsi:type="dcterms:W3CDTF">2018-07-03T17:15:23Z</dcterms:created>
  <dcterms:modified xsi:type="dcterms:W3CDTF">2020-07-27T19:43:51Z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0x0101000C7EA1ED1BCA2546A90560850B4DD8DD</vt:lpwstr>
  </property>
</Properties>
</file>