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macdon1\Dropbox\UWYOSIF's shared workspace\UWYO SIF Team Folder\SampleSheetTemplates\"/>
    </mc:Choice>
  </mc:AlternateContent>
  <xr:revisionPtr revIDLastSave="0" documentId="8_{32F42AD4-BA14-4936-B420-960F269789D6}" xr6:coauthVersionLast="47" xr6:coauthVersionMax="47" xr10:uidLastSave="{00000000-0000-0000-0000-000000000000}"/>
  <bookViews>
    <workbookView xWindow="28680" yWindow="-120" windowWidth="29040" windowHeight="15840" tabRatio="884" xr2:uid="{00000000-000D-0000-FFFF-FFFF00000000}"/>
  </bookViews>
  <sheets>
    <sheet name="Info" sheetId="2" r:id="rId1"/>
    <sheet name=" Tray 1" sheetId="1" r:id="rId2"/>
    <sheet name=" Tray 2" sheetId="9" r:id="rId3"/>
    <sheet name=" Tray 3" sheetId="8" r:id="rId4"/>
    <sheet name=" Tray 4" sheetId="7" r:id="rId5"/>
    <sheet name=" Tray 5" sheetId="6" r:id="rId6"/>
    <sheet name=" Tray 6" sheetId="5" r:id="rId7"/>
    <sheet name=" Tray 7" sheetId="4" r:id="rId8"/>
    <sheet name=" Tray 8" sheetId="3" r:id="rId9"/>
    <sheet name=" Tray 9" sheetId="10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4" i="10" l="1"/>
  <c r="B23" i="10"/>
  <c r="B2" i="10"/>
  <c r="B25" i="4"/>
  <c r="B5" i="4"/>
  <c r="B24" i="6"/>
  <c r="B23" i="6"/>
  <c r="B3" i="6"/>
  <c r="B25" i="8"/>
  <c r="B5" i="8"/>
  <c r="B4" i="8"/>
  <c r="E2" i="10"/>
  <c r="B25" i="10" s="1"/>
  <c r="D2" i="10"/>
  <c r="E2" i="3"/>
  <c r="B24" i="3" s="1"/>
  <c r="D2" i="3"/>
  <c r="E2" i="4"/>
  <c r="B2" i="4" s="1"/>
  <c r="D2" i="4"/>
  <c r="E2" i="5"/>
  <c r="B25" i="5" s="1"/>
  <c r="D2" i="5"/>
  <c r="E2" i="6"/>
  <c r="B25" i="6" s="1"/>
  <c r="D2" i="6"/>
  <c r="E2" i="7"/>
  <c r="B3" i="7" s="1"/>
  <c r="D2" i="7"/>
  <c r="E2" i="8"/>
  <c r="B2" i="8" s="1"/>
  <c r="D2" i="8"/>
  <c r="E2" i="9"/>
  <c r="B4" i="9" s="1"/>
  <c r="D2" i="9"/>
  <c r="B6" i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6" i="9" s="1"/>
  <c r="B7" i="9" s="1"/>
  <c r="B8" i="9" s="1"/>
  <c r="B9" i="9" s="1"/>
  <c r="B10" i="9" s="1"/>
  <c r="B11" i="9" s="1"/>
  <c r="B12" i="9" s="1"/>
  <c r="B13" i="9" s="1"/>
  <c r="B14" i="9" s="1"/>
  <c r="B15" i="9" s="1"/>
  <c r="B16" i="9" s="1"/>
  <c r="B17" i="9" s="1"/>
  <c r="B18" i="9" s="1"/>
  <c r="B19" i="9" s="1"/>
  <c r="B20" i="9" s="1"/>
  <c r="B21" i="9" s="1"/>
  <c r="B22" i="9" s="1"/>
  <c r="B6" i="8" s="1"/>
  <c r="B7" i="8" s="1"/>
  <c r="B8" i="8" s="1"/>
  <c r="B9" i="8" s="1"/>
  <c r="B10" i="8" s="1"/>
  <c r="B11" i="8" s="1"/>
  <c r="B12" i="8" s="1"/>
  <c r="B13" i="8" s="1"/>
  <c r="B14" i="8" s="1"/>
  <c r="B15" i="8" s="1"/>
  <c r="B16" i="8" s="1"/>
  <c r="B17" i="8" s="1"/>
  <c r="B18" i="8" s="1"/>
  <c r="B19" i="8" s="1"/>
  <c r="B20" i="8" s="1"/>
  <c r="B21" i="8" s="1"/>
  <c r="B22" i="8" s="1"/>
  <c r="B6" i="7" s="1"/>
  <c r="B7" i="7" s="1"/>
  <c r="B8" i="7" s="1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6" i="5" s="1"/>
  <c r="B7" i="5" s="1"/>
  <c r="B8" i="5" s="1"/>
  <c r="B9" i="5" s="1"/>
  <c r="B10" i="5" s="1"/>
  <c r="B11" i="5" s="1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6" i="4" s="1"/>
  <c r="B17" i="4" s="1"/>
  <c r="B18" i="4" s="1"/>
  <c r="B19" i="4" s="1"/>
  <c r="B20" i="4" s="1"/>
  <c r="B21" i="4" s="1"/>
  <c r="B22" i="4" s="1"/>
  <c r="B6" i="3" s="1"/>
  <c r="B7" i="3" s="1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5" i="1"/>
  <c r="B24" i="1"/>
  <c r="B23" i="1"/>
  <c r="B5" i="1"/>
  <c r="B4" i="1"/>
  <c r="B3" i="1"/>
  <c r="B2" i="1"/>
  <c r="B2" i="6" l="1"/>
  <c r="B4" i="4"/>
  <c r="B3" i="10"/>
  <c r="B25" i="9"/>
  <c r="B2" i="7"/>
  <c r="B23" i="7"/>
  <c r="B4" i="5"/>
  <c r="B2" i="3"/>
  <c r="B23" i="3"/>
  <c r="B2" i="9"/>
  <c r="B23" i="8"/>
  <c r="B24" i="7"/>
  <c r="B4" i="6"/>
  <c r="B5" i="5"/>
  <c r="B23" i="4"/>
  <c r="B3" i="3"/>
  <c r="B4" i="10"/>
  <c r="B23" i="9"/>
  <c r="B3" i="9"/>
  <c r="B3" i="8"/>
  <c r="B24" i="8"/>
  <c r="B4" i="7"/>
  <c r="B25" i="7"/>
  <c r="B5" i="6"/>
  <c r="B2" i="5"/>
  <c r="B23" i="5"/>
  <c r="B3" i="4"/>
  <c r="B24" i="4"/>
  <c r="B4" i="3"/>
  <c r="B25" i="3"/>
  <c r="B5" i="10"/>
  <c r="B5" i="7"/>
  <c r="B3" i="5"/>
  <c r="B5" i="3"/>
  <c r="B5" i="9"/>
  <c r="B24" i="9"/>
  <c r="B24" i="5"/>
</calcChain>
</file>

<file path=xl/sharedStrings.xml><?xml version="1.0" encoding="utf-8"?>
<sst xmlns="http://schemas.openxmlformats.org/spreadsheetml/2006/main" count="180" uniqueCount="13">
  <si>
    <t>AS#</t>
  </si>
  <si>
    <t>UWSIF ID</t>
  </si>
  <si>
    <t>SAMPLE ID</t>
  </si>
  <si>
    <t>PI</t>
  </si>
  <si>
    <t>ROUTING SHEET #</t>
  </si>
  <si>
    <t>Yellow fields are filled out by User.</t>
  </si>
  <si>
    <t>Tan fields are filled out by SIF.</t>
  </si>
  <si>
    <t>Gas Bench Template</t>
  </si>
  <si>
    <t>User Comments:</t>
  </si>
  <si>
    <t>301-UWSIF-</t>
  </si>
  <si>
    <t>302-UWSIF-</t>
  </si>
  <si>
    <t>303-UWSIF-</t>
  </si>
  <si>
    <t>STDS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</si>
</sst>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B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4" fillId="0" borderId="0"/>
  </cellStyleXfs>
  <cellXfs count="24">
    <xf numFmtId="0" fontId="0" fillId="0" borderId="0" xfId="0"/>
    <xf numFmtId="0" fontId="2" fillId="2" borderId="0" xfId="1" applyFont="1" applyFill="1" applyProtection="1"/>
    <xf numFmtId="0" fontId="2" fillId="2" borderId="1" xfId="1" applyFont="1" applyFill="1" applyBorder="1" applyAlignment="1" applyProtection="1">
      <alignment horizontal="center"/>
    </xf>
    <xf numFmtId="164" fontId="2" fillId="2" borderId="1" xfId="1" applyNumberFormat="1" applyFont="1" applyFill="1" applyBorder="1" applyAlignment="1" applyProtection="1">
      <alignment horizontal="center"/>
    </xf>
    <xf numFmtId="0" fontId="2" fillId="2" borderId="2" xfId="1" applyFont="1" applyFill="1" applyBorder="1" applyAlignment="1" applyProtection="1">
      <alignment horizontal="center"/>
    </xf>
    <xf numFmtId="0" fontId="2" fillId="2" borderId="1" xfId="1" applyFont="1" applyFill="1" applyBorder="1" applyProtection="1"/>
    <xf numFmtId="0" fontId="1" fillId="0" borderId="0" xfId="1" applyFont="1" applyProtection="1"/>
    <xf numFmtId="0" fontId="1" fillId="2" borderId="1" xfId="1" applyFont="1" applyFill="1" applyBorder="1" applyProtection="1"/>
    <xf numFmtId="164" fontId="1" fillId="3" borderId="3" xfId="1" applyNumberFormat="1" applyFont="1" applyFill="1" applyBorder="1" applyAlignment="1" applyProtection="1">
      <alignment horizontal="right"/>
    </xf>
    <xf numFmtId="0" fontId="2" fillId="4" borderId="1" xfId="1" applyFont="1" applyFill="1" applyBorder="1" applyAlignment="1" applyProtection="1">
      <alignment horizontal="center"/>
      <protection locked="0"/>
    </xf>
    <xf numFmtId="0" fontId="1" fillId="3" borderId="1" xfId="1" applyFont="1" applyFill="1" applyBorder="1" applyProtection="1">
      <protection locked="0"/>
    </xf>
    <xf numFmtId="164" fontId="1" fillId="3" borderId="4" xfId="1" applyNumberFormat="1" applyFont="1" applyFill="1" applyBorder="1" applyAlignment="1" applyProtection="1">
      <alignment horizontal="right"/>
    </xf>
    <xf numFmtId="0" fontId="3" fillId="4" borderId="1" xfId="1" applyFont="1" applyFill="1" applyBorder="1" applyAlignment="1" applyProtection="1">
      <alignment horizontal="left"/>
    </xf>
    <xf numFmtId="164" fontId="1" fillId="3" borderId="1" xfId="1" applyNumberFormat="1" applyFont="1" applyFill="1" applyBorder="1" applyAlignment="1" applyProtection="1">
      <alignment horizontal="left"/>
    </xf>
    <xf numFmtId="0" fontId="3" fillId="4" borderId="1" xfId="1" applyFont="1" applyFill="1" applyBorder="1" applyAlignment="1" applyProtection="1">
      <alignment horizontal="center"/>
      <protection locked="0"/>
    </xf>
    <xf numFmtId="0" fontId="1" fillId="0" borderId="0" xfId="1" applyFont="1" applyBorder="1" applyProtection="1"/>
    <xf numFmtId="164" fontId="1" fillId="0" borderId="0" xfId="1" applyNumberFormat="1" applyFont="1" applyAlignment="1" applyProtection="1">
      <alignment horizontal="right"/>
    </xf>
    <xf numFmtId="0" fontId="4" fillId="0" borderId="0" xfId="3"/>
    <xf numFmtId="0" fontId="1" fillId="0" borderId="0" xfId="1" applyFont="1" applyFill="1" applyBorder="1" applyProtection="1"/>
    <xf numFmtId="0" fontId="2" fillId="3" borderId="1" xfId="1" applyFont="1" applyFill="1" applyBorder="1" applyProtection="1"/>
    <xf numFmtId="0" fontId="3" fillId="4" borderId="3" xfId="1" applyFont="1" applyFill="1" applyBorder="1" applyAlignment="1" applyProtection="1">
      <alignment horizontal="left"/>
      <protection locked="0"/>
    </xf>
    <xf numFmtId="0" fontId="3" fillId="4" borderId="4" xfId="1" applyFont="1" applyFill="1" applyBorder="1" applyAlignment="1" applyProtection="1">
      <alignment horizontal="center"/>
      <protection locked="0"/>
    </xf>
    <xf numFmtId="0" fontId="3" fillId="4" borderId="5" xfId="1" applyFont="1" applyFill="1" applyBorder="1" applyAlignment="1" applyProtection="1">
      <alignment horizontal="center"/>
      <protection locked="0"/>
    </xf>
    <xf numFmtId="0" fontId="1" fillId="0" borderId="1" xfId="1" applyFont="1" applyBorder="1" applyProtection="1"/>
  </cellXfs>
  <cellStyles count="4">
    <cellStyle name="Normal" xfId="0" builtinId="0"/>
    <cellStyle name="Normal 2" xfId="1" xr:uid="{00000000-0005-0000-0000-000001000000}"/>
    <cellStyle name="Normal 2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9525</xdr:rowOff>
    </xdr:from>
    <xdr:to>
      <xdr:col>14</xdr:col>
      <xdr:colOff>85725</xdr:colOff>
      <xdr:row>27</xdr:row>
      <xdr:rowOff>38100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2114550"/>
          <a:ext cx="8620125" cy="2295525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Gas Bench analyses.</a:t>
          </a:r>
        </a:p>
        <a:p>
          <a:r>
            <a:rPr lang="en-US" sz="1400" b="0"/>
            <a:t>-Samples must be loaded according to the tray loading template.   </a:t>
          </a:r>
        </a:p>
        <a:p>
          <a:r>
            <a:rPr lang="en-US" sz="1400" b="0"/>
            <a:t>-Fill</a:t>
          </a:r>
          <a:r>
            <a:rPr lang="en-US" sz="1400" b="0" baseline="0"/>
            <a:t> in the yellow cells with your sample identification.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asterisk, colons, backslash, or forward slash.</a:t>
          </a:r>
          <a:endParaRPr lang="en-US" sz="1400" b="0"/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-If you have more than</a:t>
          </a:r>
          <a:r>
            <a:rPr lang="en-US" sz="1400" b="0" baseline="0"/>
            <a:t> 500 </a:t>
          </a:r>
          <a:r>
            <a:rPr lang="en-US" sz="1400" b="0"/>
            <a:t>samples</a:t>
          </a:r>
          <a:r>
            <a:rPr lang="en-US" sz="1400" b="0" baseline="0"/>
            <a:t>, please submit as two jobs.</a:t>
          </a:r>
        </a:p>
        <a:p>
          <a:endParaRPr lang="en-US" sz="1400" b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104775</xdr:colOff>
      <xdr:row>13</xdr:row>
      <xdr:rowOff>38100</xdr:rowOff>
    </xdr:to>
    <xdr:grpSp>
      <xdr:nvGrpSpPr>
        <xdr:cNvPr id="1040" name="Group 10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5" cy="2143125"/>
          <a:chOff x="581025" y="285750"/>
          <a:chExt cx="9886950" cy="2657477"/>
        </a:xfrm>
      </xdr:grpSpPr>
      <xdr:pic>
        <xdr:nvPicPr>
          <xdr:cNvPr id="1041" name="Picture 8" descr="T2_bottom section_cmp_PP.psd">
            <a:extLst>
              <a:ext uri="{FF2B5EF4-FFF2-40B4-BE49-F238E27FC236}">
                <a16:creationId xmlns:a16="http://schemas.microsoft.com/office/drawing/2014/main" id="{00000000-0008-0000-0000-000011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42" name="Picture 2">
            <a:extLst>
              <a:ext uri="{FF2B5EF4-FFF2-40B4-BE49-F238E27FC236}">
                <a16:creationId xmlns:a16="http://schemas.microsoft.com/office/drawing/2014/main" id="{00000000-0008-0000-0000-000012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 txBox="1"/>
        </xdr:nvSpPr>
        <xdr:spPr>
          <a:xfrm>
            <a:off x="1420380" y="616458"/>
            <a:ext cx="6071699" cy="8031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3208098" y="758190"/>
            <a:ext cx="152610" cy="153543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045" name="Picture 7" descr="T1_bottom_brand_bar.png">
            <a:extLst>
              <a:ext uri="{FF2B5EF4-FFF2-40B4-BE49-F238E27FC236}">
                <a16:creationId xmlns:a16="http://schemas.microsoft.com/office/drawing/2014/main" id="{00000000-0008-0000-0000-00001504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"/>
  <sheetViews>
    <sheetView tabSelected="1" workbookViewId="0">
      <selection activeCell="E38" sqref="E38"/>
    </sheetView>
  </sheetViews>
  <sheetFormatPr defaultColWidth="9.140625" defaultRowHeight="12.75" x14ac:dyDescent="0.2"/>
  <cols>
    <col min="1" max="16384" width="9.140625" style="17"/>
  </cols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C2B13-3A18-43F5-BA67-BA12573671EF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D16" sqref="D16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C2&amp;E2+0.91</f>
        <v>301-UWSIF-0.91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C3&amp;E2+0.92</f>
        <v>301-UWSIF-0.92</v>
      </c>
      <c r="C3" s="8" t="s">
        <v>9</v>
      </c>
    </row>
    <row r="4" spans="1:5" ht="12.75" customHeight="1" x14ac:dyDescent="0.2">
      <c r="A4" s="7">
        <v>3</v>
      </c>
      <c r="B4" s="11" t="str">
        <f>C4&amp;E2+0.91</f>
        <v>303-UWSIF-0.91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C5&amp;E2+0.91</f>
        <v>302-UWSIF-0.91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8'!B22+0.001</f>
        <v>0.13700000000000009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0.13800000000000009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0.1390000000000001</v>
      </c>
      <c r="C8" s="14"/>
      <c r="E8" s="21"/>
    </row>
    <row r="9" spans="1:5" ht="12.75" customHeight="1" x14ac:dyDescent="0.2">
      <c r="A9" s="7">
        <v>8</v>
      </c>
      <c r="B9" s="11">
        <f t="shared" si="0"/>
        <v>0.1400000000000001</v>
      </c>
      <c r="C9" s="14"/>
      <c r="E9" s="21"/>
    </row>
    <row r="10" spans="1:5" ht="12.75" customHeight="1" x14ac:dyDescent="0.2">
      <c r="A10" s="7">
        <v>9</v>
      </c>
      <c r="B10" s="11">
        <f t="shared" si="0"/>
        <v>0.1410000000000001</v>
      </c>
      <c r="C10" s="14"/>
      <c r="E10" s="21"/>
    </row>
    <row r="11" spans="1:5" ht="12.75" customHeight="1" x14ac:dyDescent="0.2">
      <c r="A11" s="7">
        <v>10</v>
      </c>
      <c r="B11" s="11">
        <f t="shared" si="0"/>
        <v>0.1420000000000001</v>
      </c>
      <c r="C11" s="14"/>
      <c r="E11" s="21"/>
    </row>
    <row r="12" spans="1:5" ht="12.75" customHeight="1" x14ac:dyDescent="0.2">
      <c r="A12" s="7">
        <v>11</v>
      </c>
      <c r="B12" s="11">
        <f t="shared" si="0"/>
        <v>0.1430000000000001</v>
      </c>
      <c r="C12" s="14"/>
      <c r="E12" s="21"/>
    </row>
    <row r="13" spans="1:5" ht="12.75" customHeight="1" x14ac:dyDescent="0.2">
      <c r="A13" s="7">
        <v>12</v>
      </c>
      <c r="B13" s="11">
        <f t="shared" si="0"/>
        <v>0.1440000000000001</v>
      </c>
      <c r="C13" s="14"/>
      <c r="E13" s="21"/>
    </row>
    <row r="14" spans="1:5" ht="12.75" customHeight="1" x14ac:dyDescent="0.2">
      <c r="A14" s="7">
        <v>13</v>
      </c>
      <c r="B14" s="11">
        <f t="shared" si="0"/>
        <v>0.1450000000000001</v>
      </c>
      <c r="C14" s="14"/>
      <c r="E14" s="21"/>
    </row>
    <row r="15" spans="1:5" ht="12.75" customHeight="1" x14ac:dyDescent="0.2">
      <c r="A15" s="7">
        <v>14</v>
      </c>
      <c r="B15" s="11">
        <f t="shared" si="0"/>
        <v>0.1460000000000001</v>
      </c>
      <c r="C15" s="14"/>
      <c r="E15" s="21"/>
    </row>
    <row r="16" spans="1:5" ht="12.75" customHeight="1" x14ac:dyDescent="0.2">
      <c r="A16" s="7">
        <v>15</v>
      </c>
      <c r="B16" s="11">
        <f t="shared" si="0"/>
        <v>0.1470000000000001</v>
      </c>
      <c r="C16" s="14"/>
      <c r="E16" s="22"/>
    </row>
    <row r="17" spans="1:5" ht="12.75" customHeight="1" x14ac:dyDescent="0.2">
      <c r="A17" s="7">
        <v>16</v>
      </c>
      <c r="B17" s="11">
        <f t="shared" si="0"/>
        <v>0.1480000000000001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0.1490000000000001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0.15000000000000011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0.15100000000000011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0.15200000000000011</v>
      </c>
      <c r="C21" s="14"/>
    </row>
    <row r="22" spans="1:5" ht="12.75" customHeight="1" x14ac:dyDescent="0.2">
      <c r="A22" s="7">
        <v>21</v>
      </c>
      <c r="B22" s="11">
        <f t="shared" si="0"/>
        <v>0.15300000000000011</v>
      </c>
      <c r="C22" s="14"/>
    </row>
    <row r="23" spans="1:5" ht="12.75" customHeight="1" x14ac:dyDescent="0.2">
      <c r="A23" s="7">
        <v>22</v>
      </c>
      <c r="B23" s="11" t="str">
        <f>C23&amp;E2+0.92</f>
        <v>302-UWSIF-0.92</v>
      </c>
      <c r="C23" s="8" t="s">
        <v>10</v>
      </c>
    </row>
    <row r="24" spans="1:5" ht="12.75" customHeight="1" x14ac:dyDescent="0.2">
      <c r="A24" s="7">
        <v>23</v>
      </c>
      <c r="B24" s="11" t="str">
        <f>C24&amp;E2+0.92</f>
        <v>303-UWSIF-0.92</v>
      </c>
      <c r="C24" s="8" t="s">
        <v>11</v>
      </c>
    </row>
    <row r="25" spans="1:5" ht="12.75" customHeight="1" x14ac:dyDescent="0.2">
      <c r="A25" s="7">
        <v>24</v>
      </c>
      <c r="B25" s="11" t="str">
        <f>C25&amp;E2+0.93</f>
        <v>301-UWSIF-0.93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E31" sqref="E31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C2&amp;E2+0.11</f>
        <v>301-UWSIF-0.11</v>
      </c>
      <c r="C2" s="8" t="s">
        <v>9</v>
      </c>
      <c r="D2" s="9"/>
      <c r="E2" s="10"/>
    </row>
    <row r="3" spans="1:5" x14ac:dyDescent="0.2">
      <c r="A3" s="7">
        <v>2</v>
      </c>
      <c r="B3" s="11" t="str">
        <f>C3&amp;E2+0.12</f>
        <v>301-UWSIF-0.12</v>
      </c>
      <c r="C3" s="8" t="s">
        <v>9</v>
      </c>
    </row>
    <row r="4" spans="1:5" ht="12.75" customHeight="1" x14ac:dyDescent="0.2">
      <c r="A4" s="7">
        <v>3</v>
      </c>
      <c r="B4" s="11" t="str">
        <f>C4&amp;E2+0.11</f>
        <v>303-UWSIF-0.11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C5&amp;E2+0.11</f>
        <v>302-UWSIF-0.11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E2+0.001</f>
        <v>1E-3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2E-3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3.0000000000000001E-3</v>
      </c>
      <c r="C8" s="14"/>
      <c r="E8" s="21"/>
    </row>
    <row r="9" spans="1:5" ht="12.75" customHeight="1" x14ac:dyDescent="0.2">
      <c r="A9" s="7">
        <v>8</v>
      </c>
      <c r="B9" s="11">
        <f t="shared" si="0"/>
        <v>4.0000000000000001E-3</v>
      </c>
      <c r="C9" s="14"/>
      <c r="E9" s="21"/>
    </row>
    <row r="10" spans="1:5" ht="12.75" customHeight="1" x14ac:dyDescent="0.2">
      <c r="A10" s="7">
        <v>9</v>
      </c>
      <c r="B10" s="11">
        <f t="shared" si="0"/>
        <v>5.0000000000000001E-3</v>
      </c>
      <c r="C10" s="14"/>
      <c r="E10" s="21"/>
    </row>
    <row r="11" spans="1:5" ht="12.75" customHeight="1" x14ac:dyDescent="0.2">
      <c r="A11" s="7">
        <v>10</v>
      </c>
      <c r="B11" s="11">
        <f t="shared" si="0"/>
        <v>6.0000000000000001E-3</v>
      </c>
      <c r="C11" s="14"/>
      <c r="E11" s="21"/>
    </row>
    <row r="12" spans="1:5" ht="12.75" customHeight="1" x14ac:dyDescent="0.2">
      <c r="A12" s="7">
        <v>11</v>
      </c>
      <c r="B12" s="11">
        <f t="shared" si="0"/>
        <v>7.0000000000000001E-3</v>
      </c>
      <c r="C12" s="14"/>
      <c r="E12" s="21"/>
    </row>
    <row r="13" spans="1:5" ht="12.75" customHeight="1" x14ac:dyDescent="0.2">
      <c r="A13" s="7">
        <v>12</v>
      </c>
      <c r="B13" s="11">
        <f t="shared" si="0"/>
        <v>8.0000000000000002E-3</v>
      </c>
      <c r="C13" s="14"/>
      <c r="E13" s="21"/>
    </row>
    <row r="14" spans="1:5" ht="12.75" customHeight="1" x14ac:dyDescent="0.2">
      <c r="A14" s="7">
        <v>13</v>
      </c>
      <c r="B14" s="11">
        <f t="shared" si="0"/>
        <v>9.0000000000000011E-3</v>
      </c>
      <c r="C14" s="14"/>
      <c r="E14" s="21"/>
    </row>
    <row r="15" spans="1:5" ht="12.75" customHeight="1" x14ac:dyDescent="0.2">
      <c r="A15" s="7">
        <v>14</v>
      </c>
      <c r="B15" s="11">
        <f t="shared" si="0"/>
        <v>1.0000000000000002E-2</v>
      </c>
      <c r="C15" s="14"/>
      <c r="E15" s="21"/>
    </row>
    <row r="16" spans="1:5" ht="12.75" customHeight="1" x14ac:dyDescent="0.2">
      <c r="A16" s="7">
        <v>15</v>
      </c>
      <c r="B16" s="11">
        <f>B15+0.001</f>
        <v>1.1000000000000003E-2</v>
      </c>
      <c r="C16" s="14"/>
      <c r="E16" s="22"/>
    </row>
    <row r="17" spans="1:5" ht="12.75" customHeight="1" x14ac:dyDescent="0.2">
      <c r="A17" s="7">
        <v>16</v>
      </c>
      <c r="B17" s="11">
        <f t="shared" si="0"/>
        <v>1.2000000000000004E-2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1.3000000000000005E-2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1.4000000000000005E-2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1.5000000000000006E-2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1.6000000000000007E-2</v>
      </c>
      <c r="C21" s="14"/>
    </row>
    <row r="22" spans="1:5" ht="12.75" customHeight="1" x14ac:dyDescent="0.2">
      <c r="A22" s="7">
        <v>21</v>
      </c>
      <c r="B22" s="11">
        <f t="shared" si="0"/>
        <v>1.7000000000000008E-2</v>
      </c>
      <c r="C22" s="14"/>
    </row>
    <row r="23" spans="1:5" ht="12.75" customHeight="1" x14ac:dyDescent="0.2">
      <c r="A23" s="7">
        <v>22</v>
      </c>
      <c r="B23" s="11" t="str">
        <f>C23&amp;E2+0.12</f>
        <v>302-UWSIF-0.12</v>
      </c>
      <c r="C23" s="8" t="s">
        <v>10</v>
      </c>
    </row>
    <row r="24" spans="1:5" ht="12.75" customHeight="1" x14ac:dyDescent="0.2">
      <c r="A24" s="7">
        <v>23</v>
      </c>
      <c r="B24" s="11" t="str">
        <f>C24&amp;E2+0.12</f>
        <v>303-UWSIF-0.12</v>
      </c>
      <c r="C24" s="8" t="s">
        <v>11</v>
      </c>
    </row>
    <row r="25" spans="1:5" ht="12.75" customHeight="1" x14ac:dyDescent="0.2">
      <c r="A25" s="7">
        <v>24</v>
      </c>
      <c r="B25" s="11" t="str">
        <f>C25&amp;E2+0.13</f>
        <v>301-UWSIF-0.13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19985-BB4E-49B0-8585-FF1734A12866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B6" sqref="B6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C2&amp;E2+0.21</f>
        <v>301-UWSIF-0.21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C3&amp;E2+0.22</f>
        <v>301-UWSIF-0.22</v>
      </c>
      <c r="C3" s="8" t="s">
        <v>9</v>
      </c>
    </row>
    <row r="4" spans="1:5" ht="12.75" customHeight="1" x14ac:dyDescent="0.2">
      <c r="A4" s="7">
        <v>3</v>
      </c>
      <c r="B4" s="11" t="str">
        <f>C4&amp;E2+0.21</f>
        <v>303-UWSIF-0.21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C5&amp;E2+0.21</f>
        <v>302-UWSIF-0.21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1'!B22+0.001</f>
        <v>1.8000000000000009E-2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1.900000000000001E-2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2.0000000000000011E-2</v>
      </c>
      <c r="C8" s="14"/>
      <c r="E8" s="21"/>
    </row>
    <row r="9" spans="1:5" ht="12.75" customHeight="1" x14ac:dyDescent="0.2">
      <c r="A9" s="7">
        <v>8</v>
      </c>
      <c r="B9" s="11">
        <f t="shared" si="0"/>
        <v>2.1000000000000012E-2</v>
      </c>
      <c r="C9" s="14"/>
      <c r="E9" s="21"/>
    </row>
    <row r="10" spans="1:5" ht="12.75" customHeight="1" x14ac:dyDescent="0.2">
      <c r="A10" s="7">
        <v>9</v>
      </c>
      <c r="B10" s="11">
        <f t="shared" si="0"/>
        <v>2.2000000000000013E-2</v>
      </c>
      <c r="C10" s="14"/>
      <c r="E10" s="21"/>
    </row>
    <row r="11" spans="1:5" ht="12.75" customHeight="1" x14ac:dyDescent="0.2">
      <c r="A11" s="7">
        <v>10</v>
      </c>
      <c r="B11" s="11">
        <f t="shared" si="0"/>
        <v>2.3000000000000013E-2</v>
      </c>
      <c r="C11" s="14"/>
      <c r="E11" s="21"/>
    </row>
    <row r="12" spans="1:5" ht="12.75" customHeight="1" x14ac:dyDescent="0.2">
      <c r="A12" s="7">
        <v>11</v>
      </c>
      <c r="B12" s="11">
        <f t="shared" si="0"/>
        <v>2.4000000000000014E-2</v>
      </c>
      <c r="C12" s="14"/>
      <c r="E12" s="21"/>
    </row>
    <row r="13" spans="1:5" ht="12.75" customHeight="1" x14ac:dyDescent="0.2">
      <c r="A13" s="7">
        <v>12</v>
      </c>
      <c r="B13" s="11">
        <f t="shared" si="0"/>
        <v>2.5000000000000015E-2</v>
      </c>
      <c r="C13" s="14"/>
      <c r="E13" s="21"/>
    </row>
    <row r="14" spans="1:5" ht="12.75" customHeight="1" x14ac:dyDescent="0.2">
      <c r="A14" s="7">
        <v>13</v>
      </c>
      <c r="B14" s="11">
        <f t="shared" si="0"/>
        <v>2.6000000000000016E-2</v>
      </c>
      <c r="C14" s="14"/>
      <c r="E14" s="21"/>
    </row>
    <row r="15" spans="1:5" ht="12.75" customHeight="1" x14ac:dyDescent="0.2">
      <c r="A15" s="7">
        <v>14</v>
      </c>
      <c r="B15" s="11">
        <f t="shared" si="0"/>
        <v>2.7000000000000017E-2</v>
      </c>
      <c r="C15" s="14"/>
      <c r="E15" s="21"/>
    </row>
    <row r="16" spans="1:5" ht="12.75" customHeight="1" x14ac:dyDescent="0.2">
      <c r="A16" s="7">
        <v>15</v>
      </c>
      <c r="B16" s="11">
        <f t="shared" si="0"/>
        <v>2.8000000000000018E-2</v>
      </c>
      <c r="C16" s="14"/>
      <c r="E16" s="22"/>
    </row>
    <row r="17" spans="1:5" ht="12.75" customHeight="1" x14ac:dyDescent="0.2">
      <c r="A17" s="7">
        <v>16</v>
      </c>
      <c r="B17" s="11">
        <f t="shared" si="0"/>
        <v>2.9000000000000019E-2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3.000000000000002E-2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3.1000000000000021E-2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3.2000000000000021E-2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3.3000000000000022E-2</v>
      </c>
      <c r="C21" s="14"/>
    </row>
    <row r="22" spans="1:5" ht="12.75" customHeight="1" x14ac:dyDescent="0.2">
      <c r="A22" s="7">
        <v>21</v>
      </c>
      <c r="B22" s="11">
        <f t="shared" si="0"/>
        <v>3.4000000000000023E-2</v>
      </c>
      <c r="C22" s="14"/>
    </row>
    <row r="23" spans="1:5" ht="12.75" customHeight="1" x14ac:dyDescent="0.2">
      <c r="A23" s="7">
        <v>22</v>
      </c>
      <c r="B23" s="11" t="str">
        <f>C23&amp;E2+0.22</f>
        <v>302-UWSIF-0.22</v>
      </c>
      <c r="C23" s="8" t="s">
        <v>10</v>
      </c>
    </row>
    <row r="24" spans="1:5" ht="12.75" customHeight="1" x14ac:dyDescent="0.2">
      <c r="A24" s="7">
        <v>23</v>
      </c>
      <c r="B24" s="11" t="str">
        <f>C24&amp;E2+0.22</f>
        <v>303-UWSIF-0.22</v>
      </c>
      <c r="C24" s="8" t="s">
        <v>11</v>
      </c>
    </row>
    <row r="25" spans="1:5" ht="12.75" customHeight="1" x14ac:dyDescent="0.2">
      <c r="A25" s="7">
        <v>24</v>
      </c>
      <c r="B25" s="11" t="str">
        <f>C25&amp;E2+0.23</f>
        <v>301-UWSIF-0.23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2B701-57D1-452E-856E-C54D286B1525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B7" sqref="B7:B22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C2&amp;E2+0.31</f>
        <v>301-UWSIF-0.31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C3&amp;E2+0.32</f>
        <v>301-UWSIF-0.32</v>
      </c>
      <c r="C3" s="8" t="s">
        <v>9</v>
      </c>
    </row>
    <row r="4" spans="1:5" ht="12.75" customHeight="1" x14ac:dyDescent="0.2">
      <c r="A4" s="7">
        <v>3</v>
      </c>
      <c r="B4" s="11" t="str">
        <f>C4&amp;E2+0.31</f>
        <v>303-UWSIF-0.31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C5&amp;E2+0.31</f>
        <v>302-UWSIF-0.31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2'!B22+0.001</f>
        <v>3.5000000000000024E-2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3.6000000000000025E-2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3.7000000000000026E-2</v>
      </c>
      <c r="C8" s="14"/>
      <c r="E8" s="21"/>
    </row>
    <row r="9" spans="1:5" ht="12.75" customHeight="1" x14ac:dyDescent="0.2">
      <c r="A9" s="7">
        <v>8</v>
      </c>
      <c r="B9" s="11">
        <f t="shared" si="0"/>
        <v>3.8000000000000027E-2</v>
      </c>
      <c r="C9" s="14"/>
      <c r="E9" s="21"/>
    </row>
    <row r="10" spans="1:5" ht="12.75" customHeight="1" x14ac:dyDescent="0.2">
      <c r="A10" s="7">
        <v>9</v>
      </c>
      <c r="B10" s="11">
        <f t="shared" si="0"/>
        <v>3.9000000000000028E-2</v>
      </c>
      <c r="C10" s="14"/>
      <c r="E10" s="21"/>
    </row>
    <row r="11" spans="1:5" ht="12.75" customHeight="1" x14ac:dyDescent="0.2">
      <c r="A11" s="7">
        <v>10</v>
      </c>
      <c r="B11" s="11">
        <f t="shared" si="0"/>
        <v>4.0000000000000029E-2</v>
      </c>
      <c r="C11" s="14"/>
      <c r="E11" s="21"/>
    </row>
    <row r="12" spans="1:5" ht="12.75" customHeight="1" x14ac:dyDescent="0.2">
      <c r="A12" s="7">
        <v>11</v>
      </c>
      <c r="B12" s="11">
        <f t="shared" si="0"/>
        <v>4.1000000000000029E-2</v>
      </c>
      <c r="C12" s="14"/>
      <c r="E12" s="21"/>
    </row>
    <row r="13" spans="1:5" ht="12.75" customHeight="1" x14ac:dyDescent="0.2">
      <c r="A13" s="7">
        <v>12</v>
      </c>
      <c r="B13" s="11">
        <f t="shared" si="0"/>
        <v>4.200000000000003E-2</v>
      </c>
      <c r="C13" s="14"/>
      <c r="E13" s="21"/>
    </row>
    <row r="14" spans="1:5" ht="12.75" customHeight="1" x14ac:dyDescent="0.2">
      <c r="A14" s="7">
        <v>13</v>
      </c>
      <c r="B14" s="11">
        <f t="shared" si="0"/>
        <v>4.3000000000000031E-2</v>
      </c>
      <c r="C14" s="14"/>
      <c r="E14" s="21"/>
    </row>
    <row r="15" spans="1:5" ht="12.75" customHeight="1" x14ac:dyDescent="0.2">
      <c r="A15" s="7">
        <v>14</v>
      </c>
      <c r="B15" s="11">
        <f t="shared" si="0"/>
        <v>4.4000000000000032E-2</v>
      </c>
      <c r="C15" s="14"/>
      <c r="E15" s="21"/>
    </row>
    <row r="16" spans="1:5" ht="12.75" customHeight="1" x14ac:dyDescent="0.2">
      <c r="A16" s="7">
        <v>15</v>
      </c>
      <c r="B16" s="11">
        <f t="shared" si="0"/>
        <v>4.5000000000000033E-2</v>
      </c>
      <c r="C16" s="14"/>
      <c r="E16" s="22"/>
    </row>
    <row r="17" spans="1:5" ht="12.75" customHeight="1" x14ac:dyDescent="0.2">
      <c r="A17" s="7">
        <v>16</v>
      </c>
      <c r="B17" s="11">
        <f t="shared" si="0"/>
        <v>4.6000000000000034E-2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4.7000000000000035E-2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4.8000000000000036E-2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4.9000000000000037E-2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5.0000000000000037E-2</v>
      </c>
      <c r="C21" s="14"/>
    </row>
    <row r="22" spans="1:5" ht="12.75" customHeight="1" x14ac:dyDescent="0.2">
      <c r="A22" s="7">
        <v>21</v>
      </c>
      <c r="B22" s="11">
        <f t="shared" si="0"/>
        <v>5.1000000000000038E-2</v>
      </c>
      <c r="C22" s="14"/>
    </row>
    <row r="23" spans="1:5" ht="12.75" customHeight="1" x14ac:dyDescent="0.2">
      <c r="A23" s="7">
        <v>22</v>
      </c>
      <c r="B23" s="11" t="str">
        <f>C23&amp;E2+0.32</f>
        <v>302-UWSIF-0.32</v>
      </c>
      <c r="C23" s="8" t="s">
        <v>10</v>
      </c>
    </row>
    <row r="24" spans="1:5" ht="12.75" customHeight="1" x14ac:dyDescent="0.2">
      <c r="A24" s="7">
        <v>23</v>
      </c>
      <c r="B24" s="11" t="str">
        <f>C24&amp;E2+0.32</f>
        <v>303-UWSIF-0.32</v>
      </c>
      <c r="C24" s="8" t="s">
        <v>11</v>
      </c>
    </row>
    <row r="25" spans="1:5" ht="12.75" customHeight="1" x14ac:dyDescent="0.2">
      <c r="A25" s="7">
        <v>24</v>
      </c>
      <c r="B25" s="11" t="str">
        <f>C25&amp;E2+0.33</f>
        <v>301-UWSIF-0.33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8BCCB-7A6E-4B04-BEA6-70395E7175BA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B7" sqref="B7:B22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C2&amp;E2+0.41</f>
        <v>301-UWSIF-0.41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C3&amp;E2+0.42</f>
        <v>301-UWSIF-0.42</v>
      </c>
      <c r="C3" s="8" t="s">
        <v>9</v>
      </c>
    </row>
    <row r="4" spans="1:5" ht="12.75" customHeight="1" x14ac:dyDescent="0.2">
      <c r="A4" s="7">
        <v>3</v>
      </c>
      <c r="B4" s="11" t="str">
        <f>C4&amp;E2+0.41</f>
        <v>303-UWSIF-0.41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C5&amp;E2+0.41</f>
        <v>302-UWSIF-0.41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3'!B22+0.001</f>
        <v>5.2000000000000039E-2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5.300000000000004E-2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5.4000000000000041E-2</v>
      </c>
      <c r="C8" s="14"/>
      <c r="E8" s="21"/>
    </row>
    <row r="9" spans="1:5" ht="12.75" customHeight="1" x14ac:dyDescent="0.2">
      <c r="A9" s="7">
        <v>8</v>
      </c>
      <c r="B9" s="11">
        <f t="shared" si="0"/>
        <v>5.5000000000000042E-2</v>
      </c>
      <c r="C9" s="14"/>
      <c r="E9" s="21"/>
    </row>
    <row r="10" spans="1:5" ht="12.75" customHeight="1" x14ac:dyDescent="0.2">
      <c r="A10" s="7">
        <v>9</v>
      </c>
      <c r="B10" s="11">
        <f t="shared" si="0"/>
        <v>5.6000000000000043E-2</v>
      </c>
      <c r="C10" s="14"/>
      <c r="E10" s="21"/>
    </row>
    <row r="11" spans="1:5" ht="12.75" customHeight="1" x14ac:dyDescent="0.2">
      <c r="A11" s="7">
        <v>10</v>
      </c>
      <c r="B11" s="11">
        <f t="shared" si="0"/>
        <v>5.7000000000000044E-2</v>
      </c>
      <c r="C11" s="14"/>
      <c r="E11" s="21"/>
    </row>
    <row r="12" spans="1:5" ht="12.75" customHeight="1" x14ac:dyDescent="0.2">
      <c r="A12" s="7">
        <v>11</v>
      </c>
      <c r="B12" s="11">
        <f t="shared" si="0"/>
        <v>5.8000000000000045E-2</v>
      </c>
      <c r="C12" s="14"/>
      <c r="E12" s="21"/>
    </row>
    <row r="13" spans="1:5" ht="12.75" customHeight="1" x14ac:dyDescent="0.2">
      <c r="A13" s="7">
        <v>12</v>
      </c>
      <c r="B13" s="11">
        <f t="shared" si="0"/>
        <v>5.9000000000000045E-2</v>
      </c>
      <c r="C13" s="14"/>
      <c r="E13" s="21"/>
    </row>
    <row r="14" spans="1:5" ht="12.75" customHeight="1" x14ac:dyDescent="0.2">
      <c r="A14" s="7">
        <v>13</v>
      </c>
      <c r="B14" s="11">
        <f t="shared" si="0"/>
        <v>6.0000000000000046E-2</v>
      </c>
      <c r="C14" s="14"/>
      <c r="E14" s="21"/>
    </row>
    <row r="15" spans="1:5" ht="12.75" customHeight="1" x14ac:dyDescent="0.2">
      <c r="A15" s="7">
        <v>14</v>
      </c>
      <c r="B15" s="11">
        <f t="shared" si="0"/>
        <v>6.1000000000000047E-2</v>
      </c>
      <c r="C15" s="14"/>
      <c r="E15" s="21"/>
    </row>
    <row r="16" spans="1:5" ht="12.75" customHeight="1" x14ac:dyDescent="0.2">
      <c r="A16" s="7">
        <v>15</v>
      </c>
      <c r="B16" s="11">
        <f t="shared" si="0"/>
        <v>6.2000000000000048E-2</v>
      </c>
      <c r="C16" s="14"/>
      <c r="E16" s="22"/>
    </row>
    <row r="17" spans="1:5" ht="12.75" customHeight="1" x14ac:dyDescent="0.2">
      <c r="A17" s="7">
        <v>16</v>
      </c>
      <c r="B17" s="11">
        <f t="shared" si="0"/>
        <v>6.3000000000000042E-2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6.4000000000000043E-2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6.5000000000000044E-2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6.6000000000000045E-2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6.7000000000000046E-2</v>
      </c>
      <c r="C21" s="14"/>
    </row>
    <row r="22" spans="1:5" ht="12.75" customHeight="1" x14ac:dyDescent="0.2">
      <c r="A22" s="7">
        <v>21</v>
      </c>
      <c r="B22" s="11">
        <f t="shared" si="0"/>
        <v>6.8000000000000047E-2</v>
      </c>
      <c r="C22" s="14"/>
    </row>
    <row r="23" spans="1:5" ht="12.75" customHeight="1" x14ac:dyDescent="0.2">
      <c r="A23" s="7">
        <v>22</v>
      </c>
      <c r="B23" s="11" t="str">
        <f>C23&amp;E2+0.42</f>
        <v>302-UWSIF-0.42</v>
      </c>
      <c r="C23" s="8" t="s">
        <v>10</v>
      </c>
    </row>
    <row r="24" spans="1:5" ht="12.75" customHeight="1" x14ac:dyDescent="0.2">
      <c r="A24" s="7">
        <v>23</v>
      </c>
      <c r="B24" s="11" t="str">
        <f>C24&amp;E2+0.42</f>
        <v>303-UWSIF-0.42</v>
      </c>
      <c r="C24" s="8" t="s">
        <v>11</v>
      </c>
    </row>
    <row r="25" spans="1:5" ht="12.75" customHeight="1" x14ac:dyDescent="0.2">
      <c r="A25" s="7">
        <v>24</v>
      </c>
      <c r="B25" s="11" t="str">
        <f>C25&amp;E2+0.43</f>
        <v>301-UWSIF-0.43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D0DA4-8364-44CD-8B4D-33F122D086D8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B7" sqref="B7:B22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C2&amp;E2+0.51</f>
        <v>301-UWSIF-0.51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C3&amp;E2+0.52</f>
        <v>301-UWSIF-0.52</v>
      </c>
      <c r="C3" s="8" t="s">
        <v>9</v>
      </c>
    </row>
    <row r="4" spans="1:5" ht="12.75" customHeight="1" x14ac:dyDescent="0.2">
      <c r="A4" s="7">
        <v>3</v>
      </c>
      <c r="B4" s="11" t="str">
        <f>C4&amp;E2+0.51</f>
        <v>303-UWSIF-0.51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C5&amp;E2+0.51</f>
        <v>302-UWSIF-0.51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4'!B22+0.001</f>
        <v>6.9000000000000047E-2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7.0000000000000048E-2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7.1000000000000049E-2</v>
      </c>
      <c r="C8" s="14"/>
      <c r="E8" s="21"/>
    </row>
    <row r="9" spans="1:5" ht="12.75" customHeight="1" x14ac:dyDescent="0.2">
      <c r="A9" s="7">
        <v>8</v>
      </c>
      <c r="B9" s="11">
        <f t="shared" si="0"/>
        <v>7.200000000000005E-2</v>
      </c>
      <c r="C9" s="14"/>
      <c r="E9" s="21"/>
    </row>
    <row r="10" spans="1:5" ht="12.75" customHeight="1" x14ac:dyDescent="0.2">
      <c r="A10" s="7">
        <v>9</v>
      </c>
      <c r="B10" s="11">
        <f t="shared" si="0"/>
        <v>7.3000000000000051E-2</v>
      </c>
      <c r="C10" s="14"/>
      <c r="E10" s="21"/>
    </row>
    <row r="11" spans="1:5" ht="12.75" customHeight="1" x14ac:dyDescent="0.2">
      <c r="A11" s="7">
        <v>10</v>
      </c>
      <c r="B11" s="11">
        <f t="shared" si="0"/>
        <v>7.4000000000000052E-2</v>
      </c>
      <c r="C11" s="14"/>
      <c r="E11" s="21"/>
    </row>
    <row r="12" spans="1:5" ht="12.75" customHeight="1" x14ac:dyDescent="0.2">
      <c r="A12" s="7">
        <v>11</v>
      </c>
      <c r="B12" s="11">
        <f t="shared" si="0"/>
        <v>7.5000000000000053E-2</v>
      </c>
      <c r="C12" s="14"/>
      <c r="E12" s="21"/>
    </row>
    <row r="13" spans="1:5" ht="12.75" customHeight="1" x14ac:dyDescent="0.2">
      <c r="A13" s="7">
        <v>12</v>
      </c>
      <c r="B13" s="11">
        <f t="shared" si="0"/>
        <v>7.6000000000000054E-2</v>
      </c>
      <c r="C13" s="14"/>
      <c r="E13" s="21"/>
    </row>
    <row r="14" spans="1:5" ht="12.75" customHeight="1" x14ac:dyDescent="0.2">
      <c r="A14" s="7">
        <v>13</v>
      </c>
      <c r="B14" s="11">
        <f t="shared" si="0"/>
        <v>7.7000000000000055E-2</v>
      </c>
      <c r="C14" s="14"/>
      <c r="E14" s="21"/>
    </row>
    <row r="15" spans="1:5" ht="12.75" customHeight="1" x14ac:dyDescent="0.2">
      <c r="A15" s="7">
        <v>14</v>
      </c>
      <c r="B15" s="11">
        <f t="shared" si="0"/>
        <v>7.8000000000000055E-2</v>
      </c>
      <c r="C15" s="14"/>
      <c r="E15" s="21"/>
    </row>
    <row r="16" spans="1:5" ht="12.75" customHeight="1" x14ac:dyDescent="0.2">
      <c r="A16" s="7">
        <v>15</v>
      </c>
      <c r="B16" s="11">
        <f t="shared" si="0"/>
        <v>7.9000000000000056E-2</v>
      </c>
      <c r="C16" s="14"/>
      <c r="E16" s="22"/>
    </row>
    <row r="17" spans="1:5" ht="12.75" customHeight="1" x14ac:dyDescent="0.2">
      <c r="A17" s="7">
        <v>16</v>
      </c>
      <c r="B17" s="11">
        <f t="shared" si="0"/>
        <v>8.0000000000000057E-2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8.1000000000000058E-2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8.2000000000000059E-2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8.300000000000006E-2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8.4000000000000061E-2</v>
      </c>
      <c r="C21" s="14"/>
    </row>
    <row r="22" spans="1:5" ht="12.75" customHeight="1" x14ac:dyDescent="0.2">
      <c r="A22" s="7">
        <v>21</v>
      </c>
      <c r="B22" s="11">
        <f t="shared" si="0"/>
        <v>8.5000000000000062E-2</v>
      </c>
      <c r="C22" s="14"/>
    </row>
    <row r="23" spans="1:5" ht="12.75" customHeight="1" x14ac:dyDescent="0.2">
      <c r="A23" s="7">
        <v>22</v>
      </c>
      <c r="B23" s="11" t="str">
        <f>C23&amp;E2+0.52</f>
        <v>302-UWSIF-0.52</v>
      </c>
      <c r="C23" s="8" t="s">
        <v>10</v>
      </c>
    </row>
    <row r="24" spans="1:5" ht="12.75" customHeight="1" x14ac:dyDescent="0.2">
      <c r="A24" s="7">
        <v>23</v>
      </c>
      <c r="B24" s="11" t="str">
        <f>C24&amp;E2+0.52</f>
        <v>303-UWSIF-0.52</v>
      </c>
      <c r="C24" s="8" t="s">
        <v>11</v>
      </c>
    </row>
    <row r="25" spans="1:5" ht="12.75" customHeight="1" x14ac:dyDescent="0.2">
      <c r="A25" s="7">
        <v>24</v>
      </c>
      <c r="B25" s="11" t="str">
        <f>C25&amp;E2+0.53</f>
        <v>301-UWSIF-0.53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ED8A3-A4D7-46A1-9CD6-1D3BDE1E6BC8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B7" sqref="B7:B22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C2&amp;E2+0.61</f>
        <v>301-UWSIF-0.61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C3&amp;E2+0.62</f>
        <v>301-UWSIF-0.62</v>
      </c>
      <c r="C3" s="8" t="s">
        <v>9</v>
      </c>
    </row>
    <row r="4" spans="1:5" ht="12.75" customHeight="1" x14ac:dyDescent="0.2">
      <c r="A4" s="7">
        <v>3</v>
      </c>
      <c r="B4" s="11" t="str">
        <f>C4&amp;E2+0.61</f>
        <v>303-UWSIF-0.61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C5&amp;E2+0.61</f>
        <v>302-UWSIF-0.61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5'!B22+0.001</f>
        <v>8.6000000000000063E-2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8.7000000000000063E-2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8.8000000000000064E-2</v>
      </c>
      <c r="C8" s="14"/>
      <c r="E8" s="21"/>
    </row>
    <row r="9" spans="1:5" ht="12.75" customHeight="1" x14ac:dyDescent="0.2">
      <c r="A9" s="7">
        <v>8</v>
      </c>
      <c r="B9" s="11">
        <f t="shared" si="0"/>
        <v>8.9000000000000065E-2</v>
      </c>
      <c r="C9" s="14"/>
      <c r="E9" s="21"/>
    </row>
    <row r="10" spans="1:5" ht="12.75" customHeight="1" x14ac:dyDescent="0.2">
      <c r="A10" s="7">
        <v>9</v>
      </c>
      <c r="B10" s="11">
        <f t="shared" si="0"/>
        <v>9.0000000000000066E-2</v>
      </c>
      <c r="C10" s="14"/>
      <c r="E10" s="21"/>
    </row>
    <row r="11" spans="1:5" ht="12.75" customHeight="1" x14ac:dyDescent="0.2">
      <c r="A11" s="7">
        <v>10</v>
      </c>
      <c r="B11" s="11">
        <f t="shared" si="0"/>
        <v>9.1000000000000067E-2</v>
      </c>
      <c r="C11" s="14"/>
      <c r="E11" s="21"/>
    </row>
    <row r="12" spans="1:5" ht="12.75" customHeight="1" x14ac:dyDescent="0.2">
      <c r="A12" s="7">
        <v>11</v>
      </c>
      <c r="B12" s="11">
        <f t="shared" si="0"/>
        <v>9.2000000000000068E-2</v>
      </c>
      <c r="C12" s="14"/>
      <c r="E12" s="21"/>
    </row>
    <row r="13" spans="1:5" ht="12.75" customHeight="1" x14ac:dyDescent="0.2">
      <c r="A13" s="7">
        <v>12</v>
      </c>
      <c r="B13" s="11">
        <f t="shared" si="0"/>
        <v>9.3000000000000069E-2</v>
      </c>
      <c r="C13" s="14"/>
      <c r="E13" s="21"/>
    </row>
    <row r="14" spans="1:5" ht="12.75" customHeight="1" x14ac:dyDescent="0.2">
      <c r="A14" s="7">
        <v>13</v>
      </c>
      <c r="B14" s="11">
        <f t="shared" si="0"/>
        <v>9.400000000000007E-2</v>
      </c>
      <c r="C14" s="14"/>
      <c r="E14" s="21"/>
    </row>
    <row r="15" spans="1:5" ht="12.75" customHeight="1" x14ac:dyDescent="0.2">
      <c r="A15" s="7">
        <v>14</v>
      </c>
      <c r="B15" s="11">
        <f t="shared" si="0"/>
        <v>9.500000000000007E-2</v>
      </c>
      <c r="C15" s="14"/>
      <c r="E15" s="21"/>
    </row>
    <row r="16" spans="1:5" ht="12.75" customHeight="1" x14ac:dyDescent="0.2">
      <c r="A16" s="7">
        <v>15</v>
      </c>
      <c r="B16" s="11">
        <f t="shared" si="0"/>
        <v>9.6000000000000071E-2</v>
      </c>
      <c r="C16" s="14"/>
      <c r="E16" s="22"/>
    </row>
    <row r="17" spans="1:5" ht="12.75" customHeight="1" x14ac:dyDescent="0.2">
      <c r="A17" s="7">
        <v>16</v>
      </c>
      <c r="B17" s="11">
        <f t="shared" si="0"/>
        <v>9.7000000000000072E-2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9.8000000000000073E-2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9.9000000000000074E-2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0.10000000000000007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0.10100000000000008</v>
      </c>
      <c r="C21" s="14"/>
    </row>
    <row r="22" spans="1:5" ht="12.75" customHeight="1" x14ac:dyDescent="0.2">
      <c r="A22" s="7">
        <v>21</v>
      </c>
      <c r="B22" s="11">
        <f t="shared" si="0"/>
        <v>0.10200000000000008</v>
      </c>
      <c r="C22" s="14"/>
    </row>
    <row r="23" spans="1:5" ht="12.75" customHeight="1" x14ac:dyDescent="0.2">
      <c r="A23" s="7">
        <v>22</v>
      </c>
      <c r="B23" s="11" t="str">
        <f>C23&amp;E2+0.62</f>
        <v>302-UWSIF-0.62</v>
      </c>
      <c r="C23" s="8" t="s">
        <v>10</v>
      </c>
    </row>
    <row r="24" spans="1:5" ht="12.75" customHeight="1" x14ac:dyDescent="0.2">
      <c r="A24" s="7">
        <v>23</v>
      </c>
      <c r="B24" s="11" t="str">
        <f>C24&amp;E2+0.62</f>
        <v>303-UWSIF-0.62</v>
      </c>
      <c r="C24" s="8" t="s">
        <v>11</v>
      </c>
    </row>
    <row r="25" spans="1:5" ht="12.75" customHeight="1" x14ac:dyDescent="0.2">
      <c r="A25" s="7">
        <v>24</v>
      </c>
      <c r="B25" s="11" t="str">
        <f>C25&amp;E2+0.63</f>
        <v>301-UWSIF-0.63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7CF95-D4EE-4B73-974B-BF2F6EF4D3C2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B7" sqref="B7:B22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C2&amp;E2+0.71</f>
        <v>301-UWSIF-0.71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C3&amp;E2+0.72</f>
        <v>301-UWSIF-0.72</v>
      </c>
      <c r="C3" s="8" t="s">
        <v>9</v>
      </c>
    </row>
    <row r="4" spans="1:5" ht="12.75" customHeight="1" x14ac:dyDescent="0.2">
      <c r="A4" s="7">
        <v>3</v>
      </c>
      <c r="B4" s="11" t="str">
        <f>C4&amp;E2+0.71</f>
        <v>303-UWSIF-0.71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C5&amp;E2+0.71</f>
        <v>302-UWSIF-0.71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6'!B22+0.001</f>
        <v>0.10300000000000008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0.10400000000000008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0.10500000000000008</v>
      </c>
      <c r="C8" s="14"/>
      <c r="E8" s="21"/>
    </row>
    <row r="9" spans="1:5" ht="12.75" customHeight="1" x14ac:dyDescent="0.2">
      <c r="A9" s="7">
        <v>8</v>
      </c>
      <c r="B9" s="11">
        <f t="shared" si="0"/>
        <v>0.10600000000000008</v>
      </c>
      <c r="C9" s="14"/>
      <c r="E9" s="21"/>
    </row>
    <row r="10" spans="1:5" ht="12.75" customHeight="1" x14ac:dyDescent="0.2">
      <c r="A10" s="7">
        <v>9</v>
      </c>
      <c r="B10" s="11">
        <f t="shared" si="0"/>
        <v>0.10700000000000008</v>
      </c>
      <c r="C10" s="14"/>
      <c r="E10" s="21"/>
    </row>
    <row r="11" spans="1:5" ht="12.75" customHeight="1" x14ac:dyDescent="0.2">
      <c r="A11" s="7">
        <v>10</v>
      </c>
      <c r="B11" s="11">
        <f t="shared" si="0"/>
        <v>0.10800000000000008</v>
      </c>
      <c r="C11" s="14"/>
      <c r="E11" s="21"/>
    </row>
    <row r="12" spans="1:5" ht="12.75" customHeight="1" x14ac:dyDescent="0.2">
      <c r="A12" s="7">
        <v>11</v>
      </c>
      <c r="B12" s="11">
        <f t="shared" si="0"/>
        <v>0.10900000000000008</v>
      </c>
      <c r="C12" s="14"/>
      <c r="E12" s="21"/>
    </row>
    <row r="13" spans="1:5" ht="12.75" customHeight="1" x14ac:dyDescent="0.2">
      <c r="A13" s="7">
        <v>12</v>
      </c>
      <c r="B13" s="11">
        <f t="shared" si="0"/>
        <v>0.11000000000000008</v>
      </c>
      <c r="C13" s="14"/>
      <c r="E13" s="21"/>
    </row>
    <row r="14" spans="1:5" ht="12.75" customHeight="1" x14ac:dyDescent="0.2">
      <c r="A14" s="7">
        <v>13</v>
      </c>
      <c r="B14" s="11">
        <f t="shared" si="0"/>
        <v>0.11100000000000008</v>
      </c>
      <c r="C14" s="14"/>
      <c r="E14" s="21"/>
    </row>
    <row r="15" spans="1:5" ht="12.75" customHeight="1" x14ac:dyDescent="0.2">
      <c r="A15" s="7">
        <v>14</v>
      </c>
      <c r="B15" s="11">
        <f t="shared" si="0"/>
        <v>0.11200000000000009</v>
      </c>
      <c r="C15" s="14"/>
      <c r="E15" s="21"/>
    </row>
    <row r="16" spans="1:5" ht="12.75" customHeight="1" x14ac:dyDescent="0.2">
      <c r="A16" s="7">
        <v>15</v>
      </c>
      <c r="B16" s="11">
        <f t="shared" si="0"/>
        <v>0.11300000000000009</v>
      </c>
      <c r="C16" s="14"/>
      <c r="E16" s="22"/>
    </row>
    <row r="17" spans="1:5" ht="12.75" customHeight="1" x14ac:dyDescent="0.2">
      <c r="A17" s="7">
        <v>16</v>
      </c>
      <c r="B17" s="11">
        <f t="shared" si="0"/>
        <v>0.11400000000000009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0.11500000000000009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0.11600000000000009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0.11700000000000009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0.11800000000000009</v>
      </c>
      <c r="C21" s="14"/>
    </row>
    <row r="22" spans="1:5" ht="12.75" customHeight="1" x14ac:dyDescent="0.2">
      <c r="A22" s="7">
        <v>21</v>
      </c>
      <c r="B22" s="11">
        <f t="shared" si="0"/>
        <v>0.11900000000000009</v>
      </c>
      <c r="C22" s="14"/>
    </row>
    <row r="23" spans="1:5" ht="12.75" customHeight="1" x14ac:dyDescent="0.2">
      <c r="A23" s="7">
        <v>22</v>
      </c>
      <c r="B23" s="11" t="str">
        <f>C23&amp;E2+0.72</f>
        <v>302-UWSIF-0.72</v>
      </c>
      <c r="C23" s="8" t="s">
        <v>10</v>
      </c>
    </row>
    <row r="24" spans="1:5" ht="12.75" customHeight="1" x14ac:dyDescent="0.2">
      <c r="A24" s="7">
        <v>23</v>
      </c>
      <c r="B24" s="11" t="str">
        <f>C24&amp;E2+0.72</f>
        <v>303-UWSIF-0.72</v>
      </c>
      <c r="C24" s="8" t="s">
        <v>11</v>
      </c>
    </row>
    <row r="25" spans="1:5" ht="12.75" customHeight="1" x14ac:dyDescent="0.2">
      <c r="A25" s="7">
        <v>24</v>
      </c>
      <c r="B25" s="11" t="str">
        <f>C25&amp;E2+0.73</f>
        <v>301-UWSIF-0.73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2773B-E1F3-4B2B-BCF9-3FE462E53F7A}">
  <sheetPr>
    <pageSetUpPr fitToPage="1"/>
  </sheetPr>
  <dimension ref="A1:E502"/>
  <sheetViews>
    <sheetView zoomScale="90" zoomScaleNormal="90" workbookViewId="0">
      <pane ySplit="1" topLeftCell="A2" activePane="bottomLeft" state="frozen"/>
      <selection pane="bottomLeft" activeCell="B7" sqref="B7:B22"/>
    </sheetView>
  </sheetViews>
  <sheetFormatPr defaultColWidth="9.140625" defaultRowHeight="12.75" customHeight="1" x14ac:dyDescent="0.2"/>
  <cols>
    <col min="1" max="1" width="4.42578125" style="6" customWidth="1"/>
    <col min="2" max="2" width="30.140625" style="16" customWidth="1"/>
    <col min="3" max="3" width="18.7109375" style="6" customWidth="1"/>
    <col min="4" max="4" width="22.140625" style="6" customWidth="1"/>
    <col min="5" max="5" width="27.140625" style="6" customWidth="1"/>
    <col min="6" max="6" width="21.85546875" style="6" customWidth="1"/>
    <col min="7" max="7" width="16.7109375" style="6" customWidth="1"/>
    <col min="8" max="16384" width="9.140625" style="6"/>
  </cols>
  <sheetData>
    <row r="1" spans="1:5" ht="12.75" customHeight="1" x14ac:dyDescent="0.2">
      <c r="A1" s="1" t="s">
        <v>0</v>
      </c>
      <c r="B1" s="3" t="s">
        <v>1</v>
      </c>
      <c r="C1" s="4" t="s">
        <v>2</v>
      </c>
      <c r="D1" s="2" t="s">
        <v>3</v>
      </c>
      <c r="E1" s="5" t="s">
        <v>4</v>
      </c>
    </row>
    <row r="2" spans="1:5" x14ac:dyDescent="0.2">
      <c r="A2" s="7">
        <v>1</v>
      </c>
      <c r="B2" s="8" t="str">
        <f>C2&amp;E2+0.81</f>
        <v>301-UWSIF-0.81</v>
      </c>
      <c r="C2" s="8" t="s">
        <v>9</v>
      </c>
      <c r="D2" s="9">
        <f>' Tray 1'!D2</f>
        <v>0</v>
      </c>
      <c r="E2" s="10">
        <f>' Tray 1'!E2</f>
        <v>0</v>
      </c>
    </row>
    <row r="3" spans="1:5" x14ac:dyDescent="0.2">
      <c r="A3" s="7">
        <v>2</v>
      </c>
      <c r="B3" s="11" t="str">
        <f>C3&amp;E2+0.82</f>
        <v>301-UWSIF-0.82</v>
      </c>
      <c r="C3" s="8" t="s">
        <v>9</v>
      </c>
    </row>
    <row r="4" spans="1:5" ht="12.75" customHeight="1" x14ac:dyDescent="0.2">
      <c r="A4" s="7">
        <v>3</v>
      </c>
      <c r="B4" s="11" t="str">
        <f>C4&amp;E2+0.81</f>
        <v>303-UWSIF-0.81</v>
      </c>
      <c r="C4" s="8" t="s">
        <v>11</v>
      </c>
      <c r="E4" s="19" t="s">
        <v>7</v>
      </c>
    </row>
    <row r="5" spans="1:5" x14ac:dyDescent="0.2">
      <c r="A5" s="7">
        <v>4</v>
      </c>
      <c r="B5" s="11" t="str">
        <f>C5&amp;E2+0.81</f>
        <v>302-UWSIF-0.81</v>
      </c>
      <c r="C5" s="8" t="s">
        <v>10</v>
      </c>
      <c r="E5" s="12" t="s">
        <v>5</v>
      </c>
    </row>
    <row r="6" spans="1:5" ht="12.75" customHeight="1" x14ac:dyDescent="0.2">
      <c r="A6" s="7">
        <v>5</v>
      </c>
      <c r="B6" s="11">
        <f>' Tray 7'!B22+0.001</f>
        <v>0.12000000000000009</v>
      </c>
      <c r="C6" s="14"/>
      <c r="E6" s="13" t="s">
        <v>6</v>
      </c>
    </row>
    <row r="7" spans="1:5" ht="12.75" customHeight="1" x14ac:dyDescent="0.2">
      <c r="A7" s="7">
        <v>6</v>
      </c>
      <c r="B7" s="11">
        <f>B6+0.001</f>
        <v>0.12100000000000009</v>
      </c>
      <c r="C7" s="14"/>
      <c r="E7" s="20" t="s">
        <v>8</v>
      </c>
    </row>
    <row r="8" spans="1:5" ht="12.75" customHeight="1" x14ac:dyDescent="0.2">
      <c r="A8" s="7">
        <v>7</v>
      </c>
      <c r="B8" s="11">
        <f t="shared" ref="B8:B22" si="0">B7+0.001</f>
        <v>0.12200000000000009</v>
      </c>
      <c r="C8" s="14"/>
      <c r="E8" s="21"/>
    </row>
    <row r="9" spans="1:5" ht="12.75" customHeight="1" x14ac:dyDescent="0.2">
      <c r="A9" s="7">
        <v>8</v>
      </c>
      <c r="B9" s="11">
        <f t="shared" si="0"/>
        <v>0.1230000000000001</v>
      </c>
      <c r="C9" s="14"/>
      <c r="E9" s="21"/>
    </row>
    <row r="10" spans="1:5" ht="12.75" customHeight="1" x14ac:dyDescent="0.2">
      <c r="A10" s="7">
        <v>9</v>
      </c>
      <c r="B10" s="11">
        <f t="shared" si="0"/>
        <v>0.1240000000000001</v>
      </c>
      <c r="C10" s="14"/>
      <c r="E10" s="21"/>
    </row>
    <row r="11" spans="1:5" ht="12.75" customHeight="1" x14ac:dyDescent="0.2">
      <c r="A11" s="7">
        <v>10</v>
      </c>
      <c r="B11" s="11">
        <f t="shared" si="0"/>
        <v>0.12500000000000008</v>
      </c>
      <c r="C11" s="14"/>
      <c r="E11" s="21"/>
    </row>
    <row r="12" spans="1:5" ht="12.75" customHeight="1" x14ac:dyDescent="0.2">
      <c r="A12" s="7">
        <v>11</v>
      </c>
      <c r="B12" s="11">
        <f t="shared" si="0"/>
        <v>0.12600000000000008</v>
      </c>
      <c r="C12" s="14"/>
      <c r="E12" s="21"/>
    </row>
    <row r="13" spans="1:5" ht="12.75" customHeight="1" x14ac:dyDescent="0.2">
      <c r="A13" s="7">
        <v>12</v>
      </c>
      <c r="B13" s="11">
        <f t="shared" si="0"/>
        <v>0.12700000000000009</v>
      </c>
      <c r="C13" s="14"/>
      <c r="E13" s="21"/>
    </row>
    <row r="14" spans="1:5" ht="12.75" customHeight="1" x14ac:dyDescent="0.2">
      <c r="A14" s="7">
        <v>13</v>
      </c>
      <c r="B14" s="11">
        <f t="shared" si="0"/>
        <v>0.12800000000000009</v>
      </c>
      <c r="C14" s="14"/>
      <c r="E14" s="21"/>
    </row>
    <row r="15" spans="1:5" ht="12.75" customHeight="1" x14ac:dyDescent="0.2">
      <c r="A15" s="7">
        <v>14</v>
      </c>
      <c r="B15" s="11">
        <f t="shared" si="0"/>
        <v>0.12900000000000009</v>
      </c>
      <c r="C15" s="14"/>
      <c r="E15" s="21"/>
    </row>
    <row r="16" spans="1:5" ht="12.75" customHeight="1" x14ac:dyDescent="0.2">
      <c r="A16" s="7">
        <v>15</v>
      </c>
      <c r="B16" s="11">
        <f t="shared" si="0"/>
        <v>0.13000000000000009</v>
      </c>
      <c r="C16" s="14"/>
      <c r="E16" s="22"/>
    </row>
    <row r="17" spans="1:5" ht="12.75" customHeight="1" x14ac:dyDescent="0.2">
      <c r="A17" s="7">
        <v>16</v>
      </c>
      <c r="B17" s="11">
        <f t="shared" si="0"/>
        <v>0.13100000000000009</v>
      </c>
      <c r="C17" s="14"/>
      <c r="E17" s="23" t="s">
        <v>12</v>
      </c>
    </row>
    <row r="18" spans="1:5" ht="12.75" customHeight="1" x14ac:dyDescent="0.2">
      <c r="A18" s="7">
        <v>17</v>
      </c>
      <c r="B18" s="11">
        <f t="shared" si="0"/>
        <v>0.13200000000000009</v>
      </c>
      <c r="C18" s="14"/>
      <c r="E18" s="23" t="s">
        <v>9</v>
      </c>
    </row>
    <row r="19" spans="1:5" ht="12.75" customHeight="1" x14ac:dyDescent="0.2">
      <c r="A19" s="7">
        <v>18</v>
      </c>
      <c r="B19" s="11">
        <f t="shared" si="0"/>
        <v>0.13300000000000009</v>
      </c>
      <c r="C19" s="14"/>
      <c r="E19" s="23" t="s">
        <v>11</v>
      </c>
    </row>
    <row r="20" spans="1:5" ht="12.75" customHeight="1" x14ac:dyDescent="0.2">
      <c r="A20" s="7">
        <v>19</v>
      </c>
      <c r="B20" s="11">
        <f t="shared" si="0"/>
        <v>0.13400000000000009</v>
      </c>
      <c r="C20" s="14"/>
      <c r="E20" s="23" t="s">
        <v>10</v>
      </c>
    </row>
    <row r="21" spans="1:5" ht="12.75" customHeight="1" x14ac:dyDescent="0.2">
      <c r="A21" s="7">
        <v>20</v>
      </c>
      <c r="B21" s="11">
        <f t="shared" si="0"/>
        <v>0.13500000000000009</v>
      </c>
      <c r="C21" s="14"/>
    </row>
    <row r="22" spans="1:5" ht="12.75" customHeight="1" x14ac:dyDescent="0.2">
      <c r="A22" s="7">
        <v>21</v>
      </c>
      <c r="B22" s="11">
        <f t="shared" si="0"/>
        <v>0.13600000000000009</v>
      </c>
      <c r="C22" s="14"/>
    </row>
    <row r="23" spans="1:5" ht="12.75" customHeight="1" x14ac:dyDescent="0.2">
      <c r="A23" s="7">
        <v>22</v>
      </c>
      <c r="B23" s="11" t="str">
        <f>C23&amp;E2+0.82</f>
        <v>302-UWSIF-0.82</v>
      </c>
      <c r="C23" s="8" t="s">
        <v>10</v>
      </c>
    </row>
    <row r="24" spans="1:5" ht="12.75" customHeight="1" x14ac:dyDescent="0.2">
      <c r="A24" s="7">
        <v>23</v>
      </c>
      <c r="B24" s="11" t="str">
        <f>C24&amp;E2+0.82</f>
        <v>303-UWSIF-0.82</v>
      </c>
      <c r="C24" s="8" t="s">
        <v>11</v>
      </c>
    </row>
    <row r="25" spans="1:5" ht="12.75" customHeight="1" x14ac:dyDescent="0.2">
      <c r="A25" s="7">
        <v>24</v>
      </c>
      <c r="B25" s="11" t="str">
        <f>C25&amp;E2+0.83</f>
        <v>301-UWSIF-0.83</v>
      </c>
      <c r="C25" s="8" t="s">
        <v>9</v>
      </c>
    </row>
    <row r="26" spans="1:5" ht="12.75" customHeight="1" x14ac:dyDescent="0.2">
      <c r="B26" s="6"/>
    </row>
    <row r="27" spans="1:5" ht="12.75" customHeight="1" x14ac:dyDescent="0.2">
      <c r="B27" s="6"/>
    </row>
    <row r="28" spans="1:5" ht="12.75" customHeight="1" x14ac:dyDescent="0.2">
      <c r="B28" s="6"/>
    </row>
    <row r="29" spans="1:5" ht="12.75" customHeight="1" x14ac:dyDescent="0.2">
      <c r="B29" s="6"/>
    </row>
    <row r="30" spans="1:5" ht="12.75" customHeight="1" x14ac:dyDescent="0.2">
      <c r="B30" s="6"/>
    </row>
    <row r="31" spans="1:5" ht="12.75" customHeight="1" x14ac:dyDescent="0.2">
      <c r="B31" s="6"/>
    </row>
    <row r="32" spans="1:5" ht="12.75" customHeight="1" x14ac:dyDescent="0.2">
      <c r="B32" s="6"/>
    </row>
    <row r="33" spans="2:2" ht="12.75" customHeight="1" x14ac:dyDescent="0.2">
      <c r="B33" s="6"/>
    </row>
    <row r="34" spans="2:2" ht="12.75" customHeight="1" x14ac:dyDescent="0.2">
      <c r="B34" s="6"/>
    </row>
    <row r="35" spans="2:2" ht="12.75" customHeight="1" x14ac:dyDescent="0.2">
      <c r="B35" s="6"/>
    </row>
    <row r="36" spans="2:2" ht="12.75" customHeight="1" x14ac:dyDescent="0.2">
      <c r="B36" s="6"/>
    </row>
    <row r="37" spans="2:2" ht="12.75" customHeight="1" x14ac:dyDescent="0.2">
      <c r="B37" s="6"/>
    </row>
    <row r="38" spans="2:2" ht="12.75" customHeight="1" x14ac:dyDescent="0.2">
      <c r="B38" s="6"/>
    </row>
    <row r="39" spans="2:2" ht="12.75" customHeight="1" x14ac:dyDescent="0.2">
      <c r="B39" s="6"/>
    </row>
    <row r="40" spans="2:2" ht="12.75" customHeight="1" x14ac:dyDescent="0.2">
      <c r="B40" s="6"/>
    </row>
    <row r="41" spans="2:2" ht="12.75" customHeight="1" x14ac:dyDescent="0.2">
      <c r="B41" s="6"/>
    </row>
    <row r="42" spans="2:2" ht="12.75" customHeight="1" x14ac:dyDescent="0.2">
      <c r="B42" s="6"/>
    </row>
    <row r="43" spans="2:2" ht="12.75" customHeight="1" x14ac:dyDescent="0.2">
      <c r="B43" s="6"/>
    </row>
    <row r="44" spans="2:2" ht="12.75" customHeight="1" x14ac:dyDescent="0.2">
      <c r="B44" s="6"/>
    </row>
    <row r="45" spans="2:2" ht="12.75" customHeight="1" x14ac:dyDescent="0.2">
      <c r="B45" s="6"/>
    </row>
    <row r="46" spans="2:2" ht="12.75" customHeight="1" x14ac:dyDescent="0.2">
      <c r="B46" s="6"/>
    </row>
    <row r="47" spans="2:2" ht="12.75" customHeight="1" x14ac:dyDescent="0.2">
      <c r="B47" s="6"/>
    </row>
    <row r="48" spans="2:2" ht="12.75" customHeight="1" x14ac:dyDescent="0.2">
      <c r="B48" s="6"/>
    </row>
    <row r="49" spans="2:5" ht="12.75" customHeight="1" x14ac:dyDescent="0.2">
      <c r="B49" s="6"/>
    </row>
    <row r="50" spans="2:5" ht="12.75" customHeight="1" x14ac:dyDescent="0.2">
      <c r="B50" s="6"/>
    </row>
    <row r="51" spans="2:5" ht="12.75" customHeight="1" x14ac:dyDescent="0.2">
      <c r="B51" s="6"/>
      <c r="D51" s="18"/>
    </row>
    <row r="52" spans="2:5" ht="12.75" customHeight="1" x14ac:dyDescent="0.2">
      <c r="B52" s="6"/>
      <c r="D52" s="15"/>
      <c r="E52" s="15"/>
    </row>
    <row r="53" spans="2:5" ht="12.75" customHeight="1" x14ac:dyDescent="0.2">
      <c r="B53" s="6"/>
      <c r="D53" s="15"/>
    </row>
    <row r="54" spans="2:5" ht="12.75" customHeight="1" x14ac:dyDescent="0.2">
      <c r="B54" s="6"/>
    </row>
    <row r="55" spans="2:5" ht="12.75" customHeight="1" x14ac:dyDescent="0.2">
      <c r="B55" s="6"/>
    </row>
    <row r="56" spans="2:5" ht="12.75" customHeight="1" x14ac:dyDescent="0.2">
      <c r="B56" s="6"/>
    </row>
    <row r="57" spans="2:5" ht="12.75" customHeight="1" x14ac:dyDescent="0.2">
      <c r="B57" s="6"/>
    </row>
    <row r="58" spans="2:5" ht="12.75" customHeight="1" x14ac:dyDescent="0.2">
      <c r="B58" s="6"/>
    </row>
    <row r="59" spans="2:5" ht="12.75" customHeight="1" x14ac:dyDescent="0.2">
      <c r="B59" s="6"/>
    </row>
    <row r="60" spans="2:5" ht="12.75" customHeight="1" x14ac:dyDescent="0.2">
      <c r="B60" s="6"/>
    </row>
    <row r="61" spans="2:5" ht="12.75" customHeight="1" x14ac:dyDescent="0.2">
      <c r="B61" s="6"/>
    </row>
    <row r="62" spans="2:5" ht="12.75" customHeight="1" x14ac:dyDescent="0.2">
      <c r="B62" s="6"/>
    </row>
    <row r="63" spans="2:5" ht="12.75" customHeight="1" x14ac:dyDescent="0.2">
      <c r="B63" s="6"/>
    </row>
    <row r="64" spans="2:5" ht="12.75" customHeight="1" x14ac:dyDescent="0.2">
      <c r="B64" s="6"/>
    </row>
    <row r="65" spans="2:2" ht="12.75" customHeight="1" x14ac:dyDescent="0.2">
      <c r="B65" s="6"/>
    </row>
    <row r="66" spans="2:2" ht="12.75" customHeight="1" x14ac:dyDescent="0.2">
      <c r="B66" s="6"/>
    </row>
    <row r="67" spans="2:2" ht="12.75" customHeight="1" x14ac:dyDescent="0.2">
      <c r="B67" s="6"/>
    </row>
    <row r="68" spans="2:2" ht="12.75" customHeight="1" x14ac:dyDescent="0.2">
      <c r="B68" s="6"/>
    </row>
    <row r="69" spans="2:2" ht="12.75" customHeight="1" x14ac:dyDescent="0.2">
      <c r="B69" s="6"/>
    </row>
    <row r="70" spans="2:2" ht="12.75" customHeight="1" x14ac:dyDescent="0.2">
      <c r="B70" s="6"/>
    </row>
    <row r="71" spans="2:2" ht="12.75" customHeight="1" x14ac:dyDescent="0.2">
      <c r="B71" s="6"/>
    </row>
    <row r="72" spans="2:2" ht="12.75" customHeight="1" x14ac:dyDescent="0.2">
      <c r="B72" s="6"/>
    </row>
    <row r="73" spans="2:2" ht="12.75" customHeight="1" x14ac:dyDescent="0.2">
      <c r="B73" s="6"/>
    </row>
    <row r="74" spans="2:2" ht="12.75" customHeight="1" x14ac:dyDescent="0.2">
      <c r="B74" s="6"/>
    </row>
    <row r="75" spans="2:2" ht="12.75" customHeight="1" x14ac:dyDescent="0.2">
      <c r="B75" s="6"/>
    </row>
    <row r="76" spans="2:2" ht="12.75" customHeight="1" x14ac:dyDescent="0.2">
      <c r="B76" s="6"/>
    </row>
    <row r="77" spans="2:2" ht="12.75" customHeight="1" x14ac:dyDescent="0.2">
      <c r="B77" s="6"/>
    </row>
    <row r="78" spans="2:2" ht="12.75" customHeight="1" x14ac:dyDescent="0.2">
      <c r="B78" s="6"/>
    </row>
    <row r="79" spans="2:2" ht="12.75" customHeight="1" x14ac:dyDescent="0.2">
      <c r="B79" s="6"/>
    </row>
    <row r="80" spans="2:2" ht="12.75" customHeight="1" x14ac:dyDescent="0.2">
      <c r="B80" s="6"/>
    </row>
    <row r="81" spans="2:2" ht="12.75" customHeight="1" x14ac:dyDescent="0.2">
      <c r="B81" s="6"/>
    </row>
    <row r="82" spans="2:2" ht="12.75" customHeight="1" x14ac:dyDescent="0.2">
      <c r="B82" s="6"/>
    </row>
    <row r="83" spans="2:2" ht="12.75" customHeight="1" x14ac:dyDescent="0.2">
      <c r="B83" s="6"/>
    </row>
    <row r="84" spans="2:2" ht="12.75" customHeight="1" x14ac:dyDescent="0.2">
      <c r="B84" s="6"/>
    </row>
    <row r="85" spans="2:2" ht="12.75" customHeight="1" x14ac:dyDescent="0.2">
      <c r="B85" s="6"/>
    </row>
    <row r="86" spans="2:2" ht="12.75" customHeight="1" x14ac:dyDescent="0.2">
      <c r="B86" s="6"/>
    </row>
    <row r="87" spans="2:2" ht="12.75" customHeight="1" x14ac:dyDescent="0.2">
      <c r="B87" s="6"/>
    </row>
    <row r="88" spans="2:2" ht="12.75" customHeight="1" x14ac:dyDescent="0.2">
      <c r="B88" s="6"/>
    </row>
    <row r="89" spans="2:2" ht="12.75" customHeight="1" x14ac:dyDescent="0.2">
      <c r="B89" s="6"/>
    </row>
    <row r="90" spans="2:2" ht="12.75" customHeight="1" x14ac:dyDescent="0.2">
      <c r="B90" s="6"/>
    </row>
    <row r="91" spans="2:2" ht="12.75" customHeight="1" x14ac:dyDescent="0.2">
      <c r="B91" s="6"/>
    </row>
    <row r="92" spans="2:2" ht="12.75" customHeight="1" x14ac:dyDescent="0.2">
      <c r="B92" s="6"/>
    </row>
    <row r="93" spans="2:2" ht="12.75" customHeight="1" x14ac:dyDescent="0.2">
      <c r="B93" s="6"/>
    </row>
    <row r="94" spans="2:2" ht="12.75" customHeight="1" x14ac:dyDescent="0.2">
      <c r="B94" s="6"/>
    </row>
    <row r="95" spans="2:2" ht="12.75" customHeight="1" x14ac:dyDescent="0.2">
      <c r="B95" s="6"/>
    </row>
    <row r="96" spans="2:2" ht="12.75" customHeight="1" x14ac:dyDescent="0.2">
      <c r="B96" s="6"/>
    </row>
    <row r="97" spans="2:2" ht="12.75" customHeight="1" x14ac:dyDescent="0.2">
      <c r="B97" s="6"/>
    </row>
    <row r="98" spans="2:2" ht="12.75" customHeight="1" x14ac:dyDescent="0.2">
      <c r="B98" s="6"/>
    </row>
    <row r="99" spans="2:2" ht="12.75" customHeight="1" x14ac:dyDescent="0.2">
      <c r="B99" s="6"/>
    </row>
    <row r="100" spans="2:2" ht="12.75" customHeight="1" x14ac:dyDescent="0.2">
      <c r="B100" s="6"/>
    </row>
    <row r="101" spans="2:2" ht="12.75" customHeight="1" x14ac:dyDescent="0.2">
      <c r="B101" s="6"/>
    </row>
    <row r="102" spans="2:2" ht="12.75" customHeight="1" x14ac:dyDescent="0.2">
      <c r="B102" s="6"/>
    </row>
    <row r="103" spans="2:2" ht="12.75" customHeight="1" x14ac:dyDescent="0.2">
      <c r="B103" s="6"/>
    </row>
    <row r="104" spans="2:2" ht="12.75" customHeight="1" x14ac:dyDescent="0.2">
      <c r="B104" s="6"/>
    </row>
    <row r="105" spans="2:2" ht="12.75" customHeight="1" x14ac:dyDescent="0.2">
      <c r="B105" s="6"/>
    </row>
    <row r="106" spans="2:2" ht="12.75" customHeight="1" x14ac:dyDescent="0.2">
      <c r="B106" s="6"/>
    </row>
    <row r="107" spans="2:2" ht="12.75" customHeight="1" x14ac:dyDescent="0.2">
      <c r="B107" s="6"/>
    </row>
    <row r="108" spans="2:2" ht="12.75" customHeight="1" x14ac:dyDescent="0.2">
      <c r="B108" s="6"/>
    </row>
    <row r="109" spans="2:2" ht="12.75" customHeight="1" x14ac:dyDescent="0.2">
      <c r="B109" s="6"/>
    </row>
    <row r="110" spans="2:2" ht="12.75" customHeight="1" x14ac:dyDescent="0.2">
      <c r="B110" s="6"/>
    </row>
    <row r="111" spans="2:2" ht="12.75" customHeight="1" x14ac:dyDescent="0.2">
      <c r="B111" s="6"/>
    </row>
    <row r="112" spans="2:2" ht="12.75" customHeight="1" x14ac:dyDescent="0.2">
      <c r="B112" s="6"/>
    </row>
    <row r="113" spans="2:2" ht="12.75" customHeight="1" x14ac:dyDescent="0.2">
      <c r="B113" s="6"/>
    </row>
    <row r="114" spans="2:2" ht="12.75" customHeight="1" x14ac:dyDescent="0.2">
      <c r="B114" s="6"/>
    </row>
    <row r="115" spans="2:2" ht="12.75" customHeight="1" x14ac:dyDescent="0.2">
      <c r="B115" s="6"/>
    </row>
    <row r="116" spans="2:2" ht="12.75" customHeight="1" x14ac:dyDescent="0.2">
      <c r="B116" s="6"/>
    </row>
    <row r="117" spans="2:2" ht="12.75" customHeight="1" x14ac:dyDescent="0.2">
      <c r="B117" s="6"/>
    </row>
    <row r="118" spans="2:2" ht="12.75" customHeight="1" x14ac:dyDescent="0.2">
      <c r="B118" s="6"/>
    </row>
    <row r="119" spans="2:2" ht="12.75" customHeight="1" x14ac:dyDescent="0.2">
      <c r="B119" s="6"/>
    </row>
    <row r="120" spans="2:2" ht="12.75" customHeight="1" x14ac:dyDescent="0.2">
      <c r="B120" s="6"/>
    </row>
    <row r="121" spans="2:2" ht="12.75" customHeight="1" x14ac:dyDescent="0.2">
      <c r="B121" s="6"/>
    </row>
    <row r="122" spans="2:2" ht="12.75" customHeight="1" x14ac:dyDescent="0.2">
      <c r="B122" s="6"/>
    </row>
    <row r="123" spans="2:2" ht="12.75" customHeight="1" x14ac:dyDescent="0.2">
      <c r="B123" s="6"/>
    </row>
    <row r="124" spans="2:2" ht="12.75" customHeight="1" x14ac:dyDescent="0.2">
      <c r="B124" s="6"/>
    </row>
    <row r="125" spans="2:2" ht="12.75" customHeight="1" x14ac:dyDescent="0.2">
      <c r="B125" s="6"/>
    </row>
    <row r="126" spans="2:2" ht="12.75" customHeight="1" x14ac:dyDescent="0.2">
      <c r="B126" s="6"/>
    </row>
    <row r="127" spans="2:2" ht="12.75" customHeight="1" x14ac:dyDescent="0.2">
      <c r="B127" s="6"/>
    </row>
    <row r="128" spans="2:2" ht="12.75" customHeight="1" x14ac:dyDescent="0.2">
      <c r="B128" s="6"/>
    </row>
    <row r="129" spans="2:2" ht="12.75" customHeight="1" x14ac:dyDescent="0.2">
      <c r="B129" s="6"/>
    </row>
    <row r="130" spans="2:2" ht="12.75" customHeight="1" x14ac:dyDescent="0.2">
      <c r="B130" s="6"/>
    </row>
    <row r="131" spans="2:2" ht="12.75" customHeight="1" x14ac:dyDescent="0.2">
      <c r="B131" s="6"/>
    </row>
    <row r="132" spans="2:2" ht="12.75" customHeight="1" x14ac:dyDescent="0.2">
      <c r="B132" s="6"/>
    </row>
    <row r="133" spans="2:2" ht="12.75" customHeight="1" x14ac:dyDescent="0.2">
      <c r="B133" s="6"/>
    </row>
    <row r="134" spans="2:2" ht="12.75" customHeight="1" x14ac:dyDescent="0.2">
      <c r="B134" s="6"/>
    </row>
    <row r="135" spans="2:2" ht="12.75" customHeight="1" x14ac:dyDescent="0.2">
      <c r="B135" s="6"/>
    </row>
    <row r="136" spans="2:2" ht="12.75" customHeight="1" x14ac:dyDescent="0.2">
      <c r="B136" s="6"/>
    </row>
    <row r="137" spans="2:2" ht="12.75" customHeight="1" x14ac:dyDescent="0.2">
      <c r="B137" s="6"/>
    </row>
    <row r="138" spans="2:2" ht="12.75" customHeight="1" x14ac:dyDescent="0.2">
      <c r="B138" s="6"/>
    </row>
    <row r="139" spans="2:2" ht="12.75" customHeight="1" x14ac:dyDescent="0.2">
      <c r="B139" s="6"/>
    </row>
    <row r="140" spans="2:2" ht="12.75" customHeight="1" x14ac:dyDescent="0.2">
      <c r="B140" s="6"/>
    </row>
    <row r="141" spans="2:2" ht="12.75" customHeight="1" x14ac:dyDescent="0.2">
      <c r="B141" s="6"/>
    </row>
    <row r="142" spans="2:2" ht="12.75" customHeight="1" x14ac:dyDescent="0.2">
      <c r="B142" s="6"/>
    </row>
    <row r="143" spans="2:2" ht="12.75" customHeight="1" x14ac:dyDescent="0.2">
      <c r="B143" s="6"/>
    </row>
    <row r="144" spans="2:2" ht="12.75" customHeight="1" x14ac:dyDescent="0.2">
      <c r="B144" s="6"/>
    </row>
    <row r="145" spans="2:2" ht="12.75" customHeight="1" x14ac:dyDescent="0.2">
      <c r="B145" s="6"/>
    </row>
    <row r="146" spans="2:2" ht="12.75" customHeight="1" x14ac:dyDescent="0.2">
      <c r="B146" s="6"/>
    </row>
    <row r="147" spans="2:2" ht="12.75" customHeight="1" x14ac:dyDescent="0.2">
      <c r="B147" s="6"/>
    </row>
    <row r="148" spans="2:2" ht="12.75" customHeight="1" x14ac:dyDescent="0.2">
      <c r="B148" s="6"/>
    </row>
    <row r="149" spans="2:2" ht="12.75" customHeight="1" x14ac:dyDescent="0.2">
      <c r="B149" s="6"/>
    </row>
    <row r="150" spans="2:2" ht="12.75" customHeight="1" x14ac:dyDescent="0.2">
      <c r="B150" s="6"/>
    </row>
    <row r="151" spans="2:2" ht="12.75" customHeight="1" x14ac:dyDescent="0.2">
      <c r="B151" s="6"/>
    </row>
    <row r="152" spans="2:2" ht="12.75" customHeight="1" x14ac:dyDescent="0.2">
      <c r="B152" s="6"/>
    </row>
    <row r="153" spans="2:2" ht="12.75" customHeight="1" x14ac:dyDescent="0.2">
      <c r="B153" s="6"/>
    </row>
    <row r="154" spans="2:2" ht="12.75" customHeight="1" x14ac:dyDescent="0.2">
      <c r="B154" s="6"/>
    </row>
    <row r="155" spans="2:2" ht="12.75" customHeight="1" x14ac:dyDescent="0.2">
      <c r="B155" s="6"/>
    </row>
    <row r="156" spans="2:2" ht="12.75" customHeight="1" x14ac:dyDescent="0.2">
      <c r="B156" s="6"/>
    </row>
    <row r="157" spans="2:2" ht="12.75" customHeight="1" x14ac:dyDescent="0.2">
      <c r="B157" s="6"/>
    </row>
    <row r="158" spans="2:2" ht="12.75" customHeight="1" x14ac:dyDescent="0.2">
      <c r="B158" s="6"/>
    </row>
    <row r="159" spans="2:2" ht="12.75" customHeight="1" x14ac:dyDescent="0.2">
      <c r="B159" s="6"/>
    </row>
    <row r="160" spans="2:2" ht="12.75" customHeight="1" x14ac:dyDescent="0.2">
      <c r="B160" s="6"/>
    </row>
    <row r="161" spans="2:2" ht="12.75" customHeight="1" x14ac:dyDescent="0.2">
      <c r="B161" s="6"/>
    </row>
    <row r="162" spans="2:2" ht="12.75" customHeight="1" x14ac:dyDescent="0.2">
      <c r="B162" s="6"/>
    </row>
    <row r="163" spans="2:2" ht="12.75" customHeight="1" x14ac:dyDescent="0.2">
      <c r="B163" s="6"/>
    </row>
    <row r="164" spans="2:2" ht="12.75" customHeight="1" x14ac:dyDescent="0.2">
      <c r="B164" s="6"/>
    </row>
    <row r="165" spans="2:2" ht="12.75" customHeight="1" x14ac:dyDescent="0.2">
      <c r="B165" s="6"/>
    </row>
    <row r="166" spans="2:2" ht="12.75" customHeight="1" x14ac:dyDescent="0.2">
      <c r="B166" s="6"/>
    </row>
    <row r="167" spans="2:2" ht="12.75" customHeight="1" x14ac:dyDescent="0.2">
      <c r="B167" s="6"/>
    </row>
    <row r="168" spans="2:2" ht="12.75" customHeight="1" x14ac:dyDescent="0.2">
      <c r="B168" s="6"/>
    </row>
    <row r="169" spans="2:2" ht="12.75" customHeight="1" x14ac:dyDescent="0.2">
      <c r="B169" s="6"/>
    </row>
    <row r="170" spans="2:2" ht="12.75" customHeight="1" x14ac:dyDescent="0.2">
      <c r="B170" s="6"/>
    </row>
    <row r="171" spans="2:2" ht="12.75" customHeight="1" x14ac:dyDescent="0.2">
      <c r="B171" s="6"/>
    </row>
    <row r="172" spans="2:2" ht="12.75" customHeight="1" x14ac:dyDescent="0.2">
      <c r="B172" s="6"/>
    </row>
    <row r="173" spans="2:2" ht="12.75" customHeight="1" x14ac:dyDescent="0.2">
      <c r="B173" s="6"/>
    </row>
    <row r="174" spans="2:2" ht="12.75" customHeight="1" x14ac:dyDescent="0.2">
      <c r="B174" s="6"/>
    </row>
    <row r="175" spans="2:2" ht="12.75" customHeight="1" x14ac:dyDescent="0.2">
      <c r="B175" s="6"/>
    </row>
    <row r="176" spans="2:2" ht="12.75" customHeight="1" x14ac:dyDescent="0.2">
      <c r="B176" s="6"/>
    </row>
    <row r="177" spans="2:2" ht="12.75" customHeight="1" x14ac:dyDescent="0.2">
      <c r="B177" s="6"/>
    </row>
    <row r="178" spans="2:2" ht="12.75" customHeight="1" x14ac:dyDescent="0.2">
      <c r="B178" s="6"/>
    </row>
    <row r="179" spans="2:2" ht="12.75" customHeight="1" x14ac:dyDescent="0.2">
      <c r="B179" s="6"/>
    </row>
    <row r="180" spans="2:2" ht="12.75" customHeight="1" x14ac:dyDescent="0.2">
      <c r="B180" s="6"/>
    </row>
    <row r="181" spans="2:2" ht="12.75" customHeight="1" x14ac:dyDescent="0.2">
      <c r="B181" s="6"/>
    </row>
    <row r="182" spans="2:2" ht="12.75" customHeight="1" x14ac:dyDescent="0.2">
      <c r="B182" s="6"/>
    </row>
    <row r="183" spans="2:2" ht="12.75" customHeight="1" x14ac:dyDescent="0.2">
      <c r="B183" s="6"/>
    </row>
    <row r="184" spans="2:2" ht="12.75" customHeight="1" x14ac:dyDescent="0.2">
      <c r="B184" s="6"/>
    </row>
    <row r="185" spans="2:2" ht="12.75" customHeight="1" x14ac:dyDescent="0.2">
      <c r="B185" s="6"/>
    </row>
    <row r="186" spans="2:2" ht="12.75" customHeight="1" x14ac:dyDescent="0.2">
      <c r="B186" s="6"/>
    </row>
    <row r="187" spans="2:2" ht="12.75" customHeight="1" x14ac:dyDescent="0.2">
      <c r="B187" s="6"/>
    </row>
    <row r="188" spans="2:2" ht="12.75" customHeight="1" x14ac:dyDescent="0.2">
      <c r="B188" s="6"/>
    </row>
    <row r="189" spans="2:2" ht="12.75" customHeight="1" x14ac:dyDescent="0.2">
      <c r="B189" s="6"/>
    </row>
    <row r="190" spans="2:2" ht="12.75" customHeight="1" x14ac:dyDescent="0.2">
      <c r="B190" s="6"/>
    </row>
    <row r="191" spans="2:2" ht="12.75" customHeight="1" x14ac:dyDescent="0.2">
      <c r="B191" s="6"/>
    </row>
    <row r="192" spans="2:2" ht="12.75" customHeight="1" x14ac:dyDescent="0.2">
      <c r="B192" s="6"/>
    </row>
    <row r="193" spans="2:2" ht="12.75" customHeight="1" x14ac:dyDescent="0.2">
      <c r="B193" s="6"/>
    </row>
    <row r="194" spans="2:2" ht="12.75" customHeight="1" x14ac:dyDescent="0.2">
      <c r="B194" s="6"/>
    </row>
    <row r="195" spans="2:2" ht="12.75" customHeight="1" x14ac:dyDescent="0.2">
      <c r="B195" s="6"/>
    </row>
    <row r="196" spans="2:2" ht="12.75" customHeight="1" x14ac:dyDescent="0.2">
      <c r="B196" s="6"/>
    </row>
    <row r="197" spans="2:2" ht="12.75" customHeight="1" x14ac:dyDescent="0.2">
      <c r="B197" s="6"/>
    </row>
    <row r="198" spans="2:2" ht="12.75" customHeight="1" x14ac:dyDescent="0.2">
      <c r="B198" s="6"/>
    </row>
    <row r="199" spans="2:2" ht="12.75" customHeight="1" x14ac:dyDescent="0.2">
      <c r="B199" s="6"/>
    </row>
    <row r="200" spans="2:2" ht="12.75" customHeight="1" x14ac:dyDescent="0.2">
      <c r="B200" s="6"/>
    </row>
    <row r="201" spans="2:2" ht="12.75" customHeight="1" x14ac:dyDescent="0.2">
      <c r="B201" s="6"/>
    </row>
    <row r="202" spans="2:2" ht="12.75" customHeight="1" x14ac:dyDescent="0.2">
      <c r="B202" s="6"/>
    </row>
    <row r="203" spans="2:2" ht="12.75" customHeight="1" x14ac:dyDescent="0.2">
      <c r="B203" s="6"/>
    </row>
    <row r="204" spans="2:2" ht="12.75" customHeight="1" x14ac:dyDescent="0.2">
      <c r="B204" s="6"/>
    </row>
    <row r="205" spans="2:2" ht="12.75" customHeight="1" x14ac:dyDescent="0.2">
      <c r="B205" s="6"/>
    </row>
    <row r="206" spans="2:2" ht="12.75" customHeight="1" x14ac:dyDescent="0.2">
      <c r="B206" s="6"/>
    </row>
    <row r="207" spans="2:2" ht="12.75" customHeight="1" x14ac:dyDescent="0.2">
      <c r="B207" s="6"/>
    </row>
    <row r="208" spans="2:2" ht="12.75" customHeight="1" x14ac:dyDescent="0.2">
      <c r="B208" s="6"/>
    </row>
    <row r="209" spans="2:2" ht="12.75" customHeight="1" x14ac:dyDescent="0.2">
      <c r="B209" s="6"/>
    </row>
    <row r="210" spans="2:2" ht="12.75" customHeight="1" x14ac:dyDescent="0.2">
      <c r="B210" s="6"/>
    </row>
    <row r="211" spans="2:2" ht="12.75" customHeight="1" x14ac:dyDescent="0.2">
      <c r="B211" s="6"/>
    </row>
    <row r="212" spans="2:2" ht="12.75" customHeight="1" x14ac:dyDescent="0.2">
      <c r="B212" s="6"/>
    </row>
    <row r="213" spans="2:2" ht="12.75" customHeight="1" x14ac:dyDescent="0.2">
      <c r="B213" s="6"/>
    </row>
    <row r="214" spans="2:2" ht="12.75" customHeight="1" x14ac:dyDescent="0.2">
      <c r="B214" s="6"/>
    </row>
    <row r="215" spans="2:2" ht="12.75" customHeight="1" x14ac:dyDescent="0.2">
      <c r="B215" s="6"/>
    </row>
    <row r="216" spans="2:2" ht="12.75" customHeight="1" x14ac:dyDescent="0.2">
      <c r="B216" s="6"/>
    </row>
    <row r="217" spans="2:2" ht="12.75" customHeight="1" x14ac:dyDescent="0.2">
      <c r="B217" s="6"/>
    </row>
    <row r="218" spans="2:2" ht="12.75" customHeight="1" x14ac:dyDescent="0.2">
      <c r="B218" s="6"/>
    </row>
    <row r="219" spans="2:2" ht="12.75" customHeight="1" x14ac:dyDescent="0.2">
      <c r="B219" s="6"/>
    </row>
    <row r="220" spans="2:2" ht="12.75" customHeight="1" x14ac:dyDescent="0.2">
      <c r="B220" s="6"/>
    </row>
    <row r="221" spans="2:2" ht="12.75" customHeight="1" x14ac:dyDescent="0.2">
      <c r="B221" s="6"/>
    </row>
    <row r="222" spans="2:2" ht="12.75" customHeight="1" x14ac:dyDescent="0.2">
      <c r="B222" s="6"/>
    </row>
    <row r="223" spans="2:2" ht="12.75" customHeight="1" x14ac:dyDescent="0.2">
      <c r="B223" s="6"/>
    </row>
    <row r="224" spans="2:2" ht="12.75" customHeight="1" x14ac:dyDescent="0.2">
      <c r="B224" s="6"/>
    </row>
    <row r="225" spans="2:2" ht="12.75" customHeight="1" x14ac:dyDescent="0.2">
      <c r="B225" s="6"/>
    </row>
    <row r="226" spans="2:2" ht="12.75" customHeight="1" x14ac:dyDescent="0.2">
      <c r="B226" s="6"/>
    </row>
    <row r="227" spans="2:2" ht="12.75" customHeight="1" x14ac:dyDescent="0.2">
      <c r="B227" s="6"/>
    </row>
    <row r="228" spans="2:2" ht="12.75" customHeight="1" x14ac:dyDescent="0.2">
      <c r="B228" s="6"/>
    </row>
    <row r="229" spans="2:2" ht="12.75" customHeight="1" x14ac:dyDescent="0.2">
      <c r="B229" s="6"/>
    </row>
    <row r="230" spans="2:2" ht="12.75" customHeight="1" x14ac:dyDescent="0.2">
      <c r="B230" s="6"/>
    </row>
    <row r="231" spans="2:2" ht="12.75" customHeight="1" x14ac:dyDescent="0.2">
      <c r="B231" s="6"/>
    </row>
    <row r="232" spans="2:2" ht="12.75" customHeight="1" x14ac:dyDescent="0.2">
      <c r="B232" s="6"/>
    </row>
    <row r="233" spans="2:2" ht="12.75" customHeight="1" x14ac:dyDescent="0.2">
      <c r="B233" s="6"/>
    </row>
    <row r="234" spans="2:2" ht="12.75" customHeight="1" x14ac:dyDescent="0.2">
      <c r="B234" s="6"/>
    </row>
    <row r="235" spans="2:2" ht="12.75" customHeight="1" x14ac:dyDescent="0.2">
      <c r="B235" s="6"/>
    </row>
    <row r="236" spans="2:2" ht="12.75" customHeight="1" x14ac:dyDescent="0.2">
      <c r="B236" s="6"/>
    </row>
    <row r="237" spans="2:2" ht="12.75" customHeight="1" x14ac:dyDescent="0.2">
      <c r="B237" s="6"/>
    </row>
    <row r="238" spans="2:2" ht="12.75" customHeight="1" x14ac:dyDescent="0.2">
      <c r="B238" s="6"/>
    </row>
    <row r="239" spans="2:2" ht="12.75" customHeight="1" x14ac:dyDescent="0.2">
      <c r="B239" s="6"/>
    </row>
    <row r="240" spans="2:2" ht="12.75" customHeight="1" x14ac:dyDescent="0.2">
      <c r="B240" s="6"/>
    </row>
    <row r="241" spans="2:2" ht="12.75" customHeight="1" x14ac:dyDescent="0.2">
      <c r="B241" s="6"/>
    </row>
    <row r="242" spans="2:2" ht="12.75" customHeight="1" x14ac:dyDescent="0.2">
      <c r="B242" s="6"/>
    </row>
    <row r="243" spans="2:2" ht="12.75" customHeight="1" x14ac:dyDescent="0.2">
      <c r="B243" s="6"/>
    </row>
    <row r="244" spans="2:2" ht="12.75" customHeight="1" x14ac:dyDescent="0.2">
      <c r="B244" s="6"/>
    </row>
    <row r="245" spans="2:2" ht="12.75" customHeight="1" x14ac:dyDescent="0.2">
      <c r="B245" s="6"/>
    </row>
    <row r="246" spans="2:2" ht="12.75" customHeight="1" x14ac:dyDescent="0.2">
      <c r="B246" s="6"/>
    </row>
    <row r="247" spans="2:2" ht="12.75" customHeight="1" x14ac:dyDescent="0.2">
      <c r="B247" s="6"/>
    </row>
    <row r="248" spans="2:2" ht="12.75" customHeight="1" x14ac:dyDescent="0.2">
      <c r="B248" s="6"/>
    </row>
    <row r="249" spans="2:2" ht="12.75" customHeight="1" x14ac:dyDescent="0.2">
      <c r="B249" s="6"/>
    </row>
    <row r="250" spans="2:2" ht="12.75" customHeight="1" x14ac:dyDescent="0.2">
      <c r="B250" s="6"/>
    </row>
    <row r="251" spans="2:2" ht="12.75" customHeight="1" x14ac:dyDescent="0.2">
      <c r="B251" s="6"/>
    </row>
    <row r="252" spans="2:2" ht="12.75" customHeight="1" x14ac:dyDescent="0.2">
      <c r="B252" s="6"/>
    </row>
    <row r="253" spans="2:2" ht="12.75" customHeight="1" x14ac:dyDescent="0.2">
      <c r="B253" s="6"/>
    </row>
    <row r="254" spans="2:2" ht="12.75" customHeight="1" x14ac:dyDescent="0.2">
      <c r="B254" s="6"/>
    </row>
    <row r="255" spans="2:2" ht="12.75" customHeight="1" x14ac:dyDescent="0.2">
      <c r="B255" s="6"/>
    </row>
    <row r="256" spans="2:2" ht="12.75" customHeight="1" x14ac:dyDescent="0.2">
      <c r="B256" s="6"/>
    </row>
    <row r="257" spans="2:2" ht="12.75" customHeight="1" x14ac:dyDescent="0.2">
      <c r="B257" s="6"/>
    </row>
    <row r="258" spans="2:2" ht="12.75" customHeight="1" x14ac:dyDescent="0.2">
      <c r="B258" s="6"/>
    </row>
    <row r="259" spans="2:2" ht="12.75" customHeight="1" x14ac:dyDescent="0.2">
      <c r="B259" s="6"/>
    </row>
    <row r="260" spans="2:2" ht="12.75" customHeight="1" x14ac:dyDescent="0.2">
      <c r="B260" s="6"/>
    </row>
    <row r="261" spans="2:2" ht="12.75" customHeight="1" x14ac:dyDescent="0.2">
      <c r="B261" s="6"/>
    </row>
    <row r="262" spans="2:2" ht="12.75" customHeight="1" x14ac:dyDescent="0.2">
      <c r="B262" s="6"/>
    </row>
    <row r="263" spans="2:2" ht="12.75" customHeight="1" x14ac:dyDescent="0.2">
      <c r="B263" s="6"/>
    </row>
    <row r="264" spans="2:2" ht="12.75" customHeight="1" x14ac:dyDescent="0.2">
      <c r="B264" s="6"/>
    </row>
    <row r="265" spans="2:2" ht="12.75" customHeight="1" x14ac:dyDescent="0.2">
      <c r="B265" s="6"/>
    </row>
    <row r="266" spans="2:2" ht="12.75" customHeight="1" x14ac:dyDescent="0.2">
      <c r="B266" s="6"/>
    </row>
    <row r="267" spans="2:2" ht="12.75" customHeight="1" x14ac:dyDescent="0.2">
      <c r="B267" s="6"/>
    </row>
    <row r="268" spans="2:2" ht="12.75" customHeight="1" x14ac:dyDescent="0.2">
      <c r="B268" s="6"/>
    </row>
    <row r="269" spans="2:2" ht="12.75" customHeight="1" x14ac:dyDescent="0.2">
      <c r="B269" s="6"/>
    </row>
    <row r="270" spans="2:2" ht="12.75" customHeight="1" x14ac:dyDescent="0.2">
      <c r="B270" s="6"/>
    </row>
    <row r="271" spans="2:2" ht="12.75" customHeight="1" x14ac:dyDescent="0.2">
      <c r="B271" s="6"/>
    </row>
    <row r="272" spans="2:2" ht="12.75" customHeight="1" x14ac:dyDescent="0.2">
      <c r="B272" s="6"/>
    </row>
    <row r="273" spans="2:2" ht="12.75" customHeight="1" x14ac:dyDescent="0.2">
      <c r="B273" s="6"/>
    </row>
    <row r="274" spans="2:2" ht="12.75" customHeight="1" x14ac:dyDescent="0.2">
      <c r="B274" s="6"/>
    </row>
    <row r="275" spans="2:2" ht="12.75" customHeight="1" x14ac:dyDescent="0.2">
      <c r="B275" s="6"/>
    </row>
    <row r="276" spans="2:2" ht="12.75" customHeight="1" x14ac:dyDescent="0.2">
      <c r="B276" s="6"/>
    </row>
    <row r="277" spans="2:2" ht="12.75" customHeight="1" x14ac:dyDescent="0.2">
      <c r="B277" s="6"/>
    </row>
    <row r="278" spans="2:2" ht="12.75" customHeight="1" x14ac:dyDescent="0.2">
      <c r="B278" s="6"/>
    </row>
    <row r="279" spans="2:2" ht="12.75" customHeight="1" x14ac:dyDescent="0.2">
      <c r="B279" s="6"/>
    </row>
    <row r="280" spans="2:2" ht="12.75" customHeight="1" x14ac:dyDescent="0.2">
      <c r="B280" s="6"/>
    </row>
    <row r="281" spans="2:2" ht="12.75" customHeight="1" x14ac:dyDescent="0.2">
      <c r="B281" s="6"/>
    </row>
    <row r="282" spans="2:2" ht="12.75" customHeight="1" x14ac:dyDescent="0.2">
      <c r="B282" s="6"/>
    </row>
    <row r="283" spans="2:2" ht="12.75" customHeight="1" x14ac:dyDescent="0.2">
      <c r="B283" s="6"/>
    </row>
    <row r="284" spans="2:2" ht="12.75" customHeight="1" x14ac:dyDescent="0.2">
      <c r="B284" s="6"/>
    </row>
    <row r="285" spans="2:2" ht="12.75" customHeight="1" x14ac:dyDescent="0.2">
      <c r="B285" s="6"/>
    </row>
    <row r="286" spans="2:2" ht="12.75" customHeight="1" x14ac:dyDescent="0.2">
      <c r="B286" s="6"/>
    </row>
    <row r="287" spans="2:2" ht="12.75" customHeight="1" x14ac:dyDescent="0.2">
      <c r="B287" s="6"/>
    </row>
    <row r="288" spans="2:2" ht="12.75" customHeight="1" x14ac:dyDescent="0.2">
      <c r="B288" s="6"/>
    </row>
    <row r="289" spans="2:2" ht="12.75" customHeight="1" x14ac:dyDescent="0.2">
      <c r="B289" s="6"/>
    </row>
    <row r="290" spans="2:2" ht="12.75" customHeight="1" x14ac:dyDescent="0.2">
      <c r="B290" s="6"/>
    </row>
    <row r="291" spans="2:2" ht="12.75" customHeight="1" x14ac:dyDescent="0.2">
      <c r="B291" s="6"/>
    </row>
    <row r="292" spans="2:2" ht="12.75" customHeight="1" x14ac:dyDescent="0.2">
      <c r="B292" s="6"/>
    </row>
    <row r="293" spans="2:2" ht="12.75" customHeight="1" x14ac:dyDescent="0.2">
      <c r="B293" s="6"/>
    </row>
    <row r="294" spans="2:2" ht="12.75" customHeight="1" x14ac:dyDescent="0.2">
      <c r="B294" s="6"/>
    </row>
    <row r="295" spans="2:2" ht="12.75" customHeight="1" x14ac:dyDescent="0.2">
      <c r="B295" s="6"/>
    </row>
    <row r="296" spans="2:2" ht="12.75" customHeight="1" x14ac:dyDescent="0.2">
      <c r="B296" s="6"/>
    </row>
    <row r="297" spans="2:2" ht="12.75" customHeight="1" x14ac:dyDescent="0.2">
      <c r="B297" s="6"/>
    </row>
    <row r="298" spans="2:2" ht="12.75" customHeight="1" x14ac:dyDescent="0.2">
      <c r="B298" s="6"/>
    </row>
    <row r="299" spans="2:2" ht="12.75" customHeight="1" x14ac:dyDescent="0.2">
      <c r="B299" s="6"/>
    </row>
    <row r="300" spans="2:2" ht="12.75" customHeight="1" x14ac:dyDescent="0.2">
      <c r="B300" s="6"/>
    </row>
    <row r="301" spans="2:2" ht="12.75" customHeight="1" x14ac:dyDescent="0.2">
      <c r="B301" s="6"/>
    </row>
    <row r="302" spans="2:2" ht="12.75" customHeight="1" x14ac:dyDescent="0.2">
      <c r="B302" s="6"/>
    </row>
    <row r="303" spans="2:2" ht="12.75" customHeight="1" x14ac:dyDescent="0.2">
      <c r="B303" s="6"/>
    </row>
    <row r="304" spans="2:2" ht="12.75" customHeight="1" x14ac:dyDescent="0.2">
      <c r="B304" s="6"/>
    </row>
    <row r="305" spans="2:2" ht="12.75" customHeight="1" x14ac:dyDescent="0.2">
      <c r="B305" s="6"/>
    </row>
    <row r="306" spans="2:2" ht="12.75" customHeight="1" x14ac:dyDescent="0.2">
      <c r="B306" s="6"/>
    </row>
    <row r="307" spans="2:2" ht="12.75" customHeight="1" x14ac:dyDescent="0.2">
      <c r="B307" s="6"/>
    </row>
    <row r="308" spans="2:2" ht="12.75" customHeight="1" x14ac:dyDescent="0.2">
      <c r="B308" s="6"/>
    </row>
    <row r="309" spans="2:2" ht="12.75" customHeight="1" x14ac:dyDescent="0.2">
      <c r="B309" s="6"/>
    </row>
    <row r="310" spans="2:2" ht="12.75" customHeight="1" x14ac:dyDescent="0.2">
      <c r="B310" s="6"/>
    </row>
    <row r="311" spans="2:2" ht="12.75" customHeight="1" x14ac:dyDescent="0.2">
      <c r="B311" s="6"/>
    </row>
    <row r="312" spans="2:2" ht="12.75" customHeight="1" x14ac:dyDescent="0.2">
      <c r="B312" s="6"/>
    </row>
    <row r="313" spans="2:2" ht="12.75" customHeight="1" x14ac:dyDescent="0.2">
      <c r="B313" s="6"/>
    </row>
    <row r="314" spans="2:2" ht="12.75" customHeight="1" x14ac:dyDescent="0.2">
      <c r="B314" s="6"/>
    </row>
    <row r="315" spans="2:2" ht="12.75" customHeight="1" x14ac:dyDescent="0.2">
      <c r="B315" s="6"/>
    </row>
    <row r="316" spans="2:2" ht="12.75" customHeight="1" x14ac:dyDescent="0.2">
      <c r="B316" s="6"/>
    </row>
    <row r="317" spans="2:2" ht="12.75" customHeight="1" x14ac:dyDescent="0.2">
      <c r="B317" s="6"/>
    </row>
    <row r="318" spans="2:2" ht="12.75" customHeight="1" x14ac:dyDescent="0.2">
      <c r="B318" s="6"/>
    </row>
    <row r="319" spans="2:2" ht="12.75" customHeight="1" x14ac:dyDescent="0.2">
      <c r="B319" s="6"/>
    </row>
    <row r="320" spans="2:2" ht="12.75" customHeight="1" x14ac:dyDescent="0.2">
      <c r="B320" s="6"/>
    </row>
    <row r="321" spans="2:2" ht="12.75" customHeight="1" x14ac:dyDescent="0.2">
      <c r="B321" s="6"/>
    </row>
    <row r="322" spans="2:2" ht="12.75" customHeight="1" x14ac:dyDescent="0.2">
      <c r="B322" s="6"/>
    </row>
    <row r="323" spans="2:2" ht="12.75" customHeight="1" x14ac:dyDescent="0.2">
      <c r="B323" s="6"/>
    </row>
    <row r="324" spans="2:2" ht="12.75" customHeight="1" x14ac:dyDescent="0.2">
      <c r="B324" s="6"/>
    </row>
    <row r="325" spans="2:2" ht="12.75" customHeight="1" x14ac:dyDescent="0.2">
      <c r="B325" s="6"/>
    </row>
    <row r="326" spans="2:2" ht="12.75" customHeight="1" x14ac:dyDescent="0.2">
      <c r="B326" s="6"/>
    </row>
    <row r="327" spans="2:2" ht="12.75" customHeight="1" x14ac:dyDescent="0.2">
      <c r="B327" s="6"/>
    </row>
    <row r="328" spans="2:2" ht="12.75" customHeight="1" x14ac:dyDescent="0.2">
      <c r="B328" s="6"/>
    </row>
    <row r="329" spans="2:2" ht="12.75" customHeight="1" x14ac:dyDescent="0.2">
      <c r="B329" s="6"/>
    </row>
    <row r="330" spans="2:2" ht="12.75" customHeight="1" x14ac:dyDescent="0.2">
      <c r="B330" s="6"/>
    </row>
    <row r="331" spans="2:2" ht="12.75" customHeight="1" x14ac:dyDescent="0.2">
      <c r="B331" s="6"/>
    </row>
    <row r="332" spans="2:2" ht="12.75" customHeight="1" x14ac:dyDescent="0.2">
      <c r="B332" s="6"/>
    </row>
    <row r="333" spans="2:2" ht="12.75" customHeight="1" x14ac:dyDescent="0.2">
      <c r="B333" s="6"/>
    </row>
    <row r="334" spans="2:2" ht="12.75" customHeight="1" x14ac:dyDescent="0.2">
      <c r="B334" s="6"/>
    </row>
    <row r="335" spans="2:2" ht="12.75" customHeight="1" x14ac:dyDescent="0.2">
      <c r="B335" s="6"/>
    </row>
    <row r="336" spans="2:2" ht="12.75" customHeight="1" x14ac:dyDescent="0.2">
      <c r="B336" s="6"/>
    </row>
    <row r="337" spans="2:2" ht="12.75" customHeight="1" x14ac:dyDescent="0.2">
      <c r="B337" s="6"/>
    </row>
    <row r="338" spans="2:2" ht="12.75" customHeight="1" x14ac:dyDescent="0.2">
      <c r="B338" s="6"/>
    </row>
    <row r="339" spans="2:2" ht="12.75" customHeight="1" x14ac:dyDescent="0.2">
      <c r="B339" s="6"/>
    </row>
    <row r="340" spans="2:2" ht="12.75" customHeight="1" x14ac:dyDescent="0.2">
      <c r="B340" s="6"/>
    </row>
    <row r="341" spans="2:2" ht="12.75" customHeight="1" x14ac:dyDescent="0.2">
      <c r="B341" s="6"/>
    </row>
    <row r="342" spans="2:2" ht="12.75" customHeight="1" x14ac:dyDescent="0.2">
      <c r="B342" s="6"/>
    </row>
    <row r="343" spans="2:2" ht="12.75" customHeight="1" x14ac:dyDescent="0.2">
      <c r="B343" s="6"/>
    </row>
    <row r="344" spans="2:2" ht="12.75" customHeight="1" x14ac:dyDescent="0.2">
      <c r="B344" s="6"/>
    </row>
    <row r="345" spans="2:2" ht="12.75" customHeight="1" x14ac:dyDescent="0.2">
      <c r="B345" s="6"/>
    </row>
    <row r="346" spans="2:2" ht="12.75" customHeight="1" x14ac:dyDescent="0.2">
      <c r="B346" s="6"/>
    </row>
    <row r="347" spans="2:2" ht="12.75" customHeight="1" x14ac:dyDescent="0.2">
      <c r="B347" s="6"/>
    </row>
    <row r="348" spans="2:2" ht="12.75" customHeight="1" x14ac:dyDescent="0.2">
      <c r="B348" s="6"/>
    </row>
    <row r="349" spans="2:2" ht="12.75" customHeight="1" x14ac:dyDescent="0.2">
      <c r="B349" s="6"/>
    </row>
    <row r="350" spans="2:2" ht="12.75" customHeight="1" x14ac:dyDescent="0.2">
      <c r="B350" s="6"/>
    </row>
    <row r="351" spans="2:2" ht="12.75" customHeight="1" x14ac:dyDescent="0.2">
      <c r="B351" s="6"/>
    </row>
    <row r="352" spans="2:2" ht="12.75" customHeight="1" x14ac:dyDescent="0.2">
      <c r="B352" s="6"/>
    </row>
    <row r="353" spans="2:2" ht="12.75" customHeight="1" x14ac:dyDescent="0.2">
      <c r="B353" s="6"/>
    </row>
    <row r="354" spans="2:2" ht="12.75" customHeight="1" x14ac:dyDescent="0.2">
      <c r="B354" s="6"/>
    </row>
    <row r="355" spans="2:2" ht="12.75" customHeight="1" x14ac:dyDescent="0.2">
      <c r="B355" s="6"/>
    </row>
    <row r="356" spans="2:2" ht="12.75" customHeight="1" x14ac:dyDescent="0.2">
      <c r="B356" s="6"/>
    </row>
    <row r="357" spans="2:2" ht="12.75" customHeight="1" x14ac:dyDescent="0.2">
      <c r="B357" s="6"/>
    </row>
    <row r="358" spans="2:2" ht="12.75" customHeight="1" x14ac:dyDescent="0.2">
      <c r="B358" s="6"/>
    </row>
    <row r="359" spans="2:2" ht="12.75" customHeight="1" x14ac:dyDescent="0.2">
      <c r="B359" s="6"/>
    </row>
    <row r="360" spans="2:2" ht="12.75" customHeight="1" x14ac:dyDescent="0.2">
      <c r="B360" s="6"/>
    </row>
    <row r="361" spans="2:2" ht="12.75" customHeight="1" x14ac:dyDescent="0.2">
      <c r="B361" s="6"/>
    </row>
    <row r="362" spans="2:2" ht="12.75" customHeight="1" x14ac:dyDescent="0.2">
      <c r="B362" s="6"/>
    </row>
    <row r="363" spans="2:2" ht="12.75" customHeight="1" x14ac:dyDescent="0.2">
      <c r="B363" s="6"/>
    </row>
    <row r="364" spans="2:2" ht="12.75" customHeight="1" x14ac:dyDescent="0.2">
      <c r="B364" s="6"/>
    </row>
    <row r="365" spans="2:2" ht="12.75" customHeight="1" x14ac:dyDescent="0.2">
      <c r="B365" s="6"/>
    </row>
    <row r="366" spans="2:2" ht="12.75" customHeight="1" x14ac:dyDescent="0.2">
      <c r="B366" s="6"/>
    </row>
    <row r="367" spans="2:2" ht="12.75" customHeight="1" x14ac:dyDescent="0.2">
      <c r="B367" s="6"/>
    </row>
    <row r="368" spans="2:2" ht="12.75" customHeight="1" x14ac:dyDescent="0.2">
      <c r="B368" s="6"/>
    </row>
    <row r="369" spans="2:2" ht="12.75" customHeight="1" x14ac:dyDescent="0.2">
      <c r="B369" s="6"/>
    </row>
    <row r="370" spans="2:2" ht="12.75" customHeight="1" x14ac:dyDescent="0.2">
      <c r="B370" s="6"/>
    </row>
    <row r="371" spans="2:2" ht="12.75" customHeight="1" x14ac:dyDescent="0.2">
      <c r="B371" s="6"/>
    </row>
    <row r="372" spans="2:2" ht="12.75" customHeight="1" x14ac:dyDescent="0.2">
      <c r="B372" s="6"/>
    </row>
    <row r="373" spans="2:2" ht="12.75" customHeight="1" x14ac:dyDescent="0.2">
      <c r="B373" s="6"/>
    </row>
    <row r="374" spans="2:2" ht="12.75" customHeight="1" x14ac:dyDescent="0.2">
      <c r="B374" s="6"/>
    </row>
    <row r="375" spans="2:2" ht="12.75" customHeight="1" x14ac:dyDescent="0.2">
      <c r="B375" s="6"/>
    </row>
    <row r="376" spans="2:2" ht="12.75" customHeight="1" x14ac:dyDescent="0.2">
      <c r="B376" s="6"/>
    </row>
    <row r="377" spans="2:2" ht="12.75" customHeight="1" x14ac:dyDescent="0.2">
      <c r="B377" s="6"/>
    </row>
    <row r="378" spans="2:2" ht="12.75" customHeight="1" x14ac:dyDescent="0.2">
      <c r="B378" s="6"/>
    </row>
    <row r="379" spans="2:2" ht="12.75" customHeight="1" x14ac:dyDescent="0.2">
      <c r="B379" s="6"/>
    </row>
    <row r="380" spans="2:2" ht="12.75" customHeight="1" x14ac:dyDescent="0.2">
      <c r="B380" s="6"/>
    </row>
    <row r="381" spans="2:2" ht="12.75" customHeight="1" x14ac:dyDescent="0.2">
      <c r="B381" s="6"/>
    </row>
    <row r="382" spans="2:2" ht="12.75" customHeight="1" x14ac:dyDescent="0.2">
      <c r="B382" s="6"/>
    </row>
    <row r="383" spans="2:2" ht="12.75" customHeight="1" x14ac:dyDescent="0.2">
      <c r="B383" s="6"/>
    </row>
    <row r="384" spans="2:2" ht="12.75" customHeight="1" x14ac:dyDescent="0.2">
      <c r="B384" s="6"/>
    </row>
    <row r="385" spans="2:2" ht="12.75" customHeight="1" x14ac:dyDescent="0.2">
      <c r="B385" s="6"/>
    </row>
    <row r="386" spans="2:2" ht="12.75" customHeight="1" x14ac:dyDescent="0.2">
      <c r="B386" s="6"/>
    </row>
    <row r="387" spans="2:2" ht="12.75" customHeight="1" x14ac:dyDescent="0.2">
      <c r="B387" s="6"/>
    </row>
    <row r="388" spans="2:2" ht="12.75" customHeight="1" x14ac:dyDescent="0.2">
      <c r="B388" s="6"/>
    </row>
    <row r="389" spans="2:2" ht="12.75" customHeight="1" x14ac:dyDescent="0.2">
      <c r="B389" s="6"/>
    </row>
    <row r="390" spans="2:2" ht="12.75" customHeight="1" x14ac:dyDescent="0.2">
      <c r="B390" s="6"/>
    </row>
    <row r="391" spans="2:2" ht="12.75" customHeight="1" x14ac:dyDescent="0.2">
      <c r="B391" s="6"/>
    </row>
    <row r="392" spans="2:2" ht="12.75" customHeight="1" x14ac:dyDescent="0.2">
      <c r="B392" s="6"/>
    </row>
    <row r="393" spans="2:2" ht="12.75" customHeight="1" x14ac:dyDescent="0.2">
      <c r="B393" s="6"/>
    </row>
    <row r="394" spans="2:2" ht="12.75" customHeight="1" x14ac:dyDescent="0.2">
      <c r="B394" s="6"/>
    </row>
    <row r="395" spans="2:2" ht="12.75" customHeight="1" x14ac:dyDescent="0.2">
      <c r="B395" s="6"/>
    </row>
    <row r="396" spans="2:2" ht="12.75" customHeight="1" x14ac:dyDescent="0.2">
      <c r="B396" s="6"/>
    </row>
    <row r="397" spans="2:2" ht="12.75" customHeight="1" x14ac:dyDescent="0.2">
      <c r="B397" s="6"/>
    </row>
    <row r="398" spans="2:2" ht="12.75" customHeight="1" x14ac:dyDescent="0.2">
      <c r="B398" s="6"/>
    </row>
    <row r="399" spans="2:2" ht="12.75" customHeight="1" x14ac:dyDescent="0.2">
      <c r="B399" s="6"/>
    </row>
    <row r="400" spans="2:2" ht="12.75" customHeight="1" x14ac:dyDescent="0.2">
      <c r="B400" s="6"/>
    </row>
    <row r="401" spans="2:2" ht="12.75" customHeight="1" x14ac:dyDescent="0.2">
      <c r="B401" s="6"/>
    </row>
    <row r="402" spans="2:2" ht="12.75" customHeight="1" x14ac:dyDescent="0.2">
      <c r="B402" s="6"/>
    </row>
    <row r="403" spans="2:2" ht="12.75" customHeight="1" x14ac:dyDescent="0.2">
      <c r="B403" s="6"/>
    </row>
    <row r="404" spans="2:2" ht="12.75" customHeight="1" x14ac:dyDescent="0.2">
      <c r="B404" s="6"/>
    </row>
    <row r="405" spans="2:2" ht="12.75" customHeight="1" x14ac:dyDescent="0.2">
      <c r="B405" s="6"/>
    </row>
    <row r="406" spans="2:2" ht="12.75" customHeight="1" x14ac:dyDescent="0.2">
      <c r="B406" s="6"/>
    </row>
    <row r="407" spans="2:2" ht="12.75" customHeight="1" x14ac:dyDescent="0.2">
      <c r="B407" s="6"/>
    </row>
    <row r="408" spans="2:2" ht="12.75" customHeight="1" x14ac:dyDescent="0.2">
      <c r="B408" s="6"/>
    </row>
    <row r="409" spans="2:2" ht="12.75" customHeight="1" x14ac:dyDescent="0.2">
      <c r="B409" s="6"/>
    </row>
    <row r="410" spans="2:2" ht="12.75" customHeight="1" x14ac:dyDescent="0.2">
      <c r="B410" s="6"/>
    </row>
    <row r="411" spans="2:2" ht="12.75" customHeight="1" x14ac:dyDescent="0.2">
      <c r="B411" s="6"/>
    </row>
    <row r="412" spans="2:2" ht="12.75" customHeight="1" x14ac:dyDescent="0.2">
      <c r="B412" s="6"/>
    </row>
    <row r="413" spans="2:2" ht="12.75" customHeight="1" x14ac:dyDescent="0.2">
      <c r="B413" s="6"/>
    </row>
    <row r="414" spans="2:2" ht="12.75" customHeight="1" x14ac:dyDescent="0.2">
      <c r="B414" s="6"/>
    </row>
    <row r="415" spans="2:2" ht="12.75" customHeight="1" x14ac:dyDescent="0.2">
      <c r="B415" s="6"/>
    </row>
    <row r="416" spans="2:2" ht="12.75" customHeight="1" x14ac:dyDescent="0.2">
      <c r="B416" s="6"/>
    </row>
    <row r="417" spans="2:2" ht="12.75" customHeight="1" x14ac:dyDescent="0.2">
      <c r="B417" s="6"/>
    </row>
    <row r="418" spans="2:2" ht="12.75" customHeight="1" x14ac:dyDescent="0.2">
      <c r="B418" s="6"/>
    </row>
    <row r="419" spans="2:2" ht="12.75" customHeight="1" x14ac:dyDescent="0.2">
      <c r="B419" s="6"/>
    </row>
    <row r="420" spans="2:2" ht="12.75" customHeight="1" x14ac:dyDescent="0.2">
      <c r="B420" s="6"/>
    </row>
    <row r="421" spans="2:2" ht="12.75" customHeight="1" x14ac:dyDescent="0.2">
      <c r="B421" s="6"/>
    </row>
    <row r="422" spans="2:2" ht="12.75" customHeight="1" x14ac:dyDescent="0.2">
      <c r="B422" s="6"/>
    </row>
    <row r="423" spans="2:2" ht="12.75" customHeight="1" x14ac:dyDescent="0.2">
      <c r="B423" s="6"/>
    </row>
    <row r="424" spans="2:2" ht="12.75" customHeight="1" x14ac:dyDescent="0.2">
      <c r="B424" s="6"/>
    </row>
    <row r="425" spans="2:2" ht="12.75" customHeight="1" x14ac:dyDescent="0.2">
      <c r="B425" s="6"/>
    </row>
    <row r="426" spans="2:2" ht="12.75" customHeight="1" x14ac:dyDescent="0.2">
      <c r="B426" s="6"/>
    </row>
    <row r="427" spans="2:2" ht="12.75" customHeight="1" x14ac:dyDescent="0.2">
      <c r="B427" s="6"/>
    </row>
    <row r="428" spans="2:2" ht="12.75" customHeight="1" x14ac:dyDescent="0.2">
      <c r="B428" s="6"/>
    </row>
    <row r="429" spans="2:2" ht="12.75" customHeight="1" x14ac:dyDescent="0.2">
      <c r="B429" s="6"/>
    </row>
    <row r="430" spans="2:2" ht="12.75" customHeight="1" x14ac:dyDescent="0.2">
      <c r="B430" s="6"/>
    </row>
    <row r="431" spans="2:2" ht="12.75" customHeight="1" x14ac:dyDescent="0.2">
      <c r="B431" s="6"/>
    </row>
    <row r="432" spans="2:2" ht="12.75" customHeight="1" x14ac:dyDescent="0.2">
      <c r="B432" s="6"/>
    </row>
    <row r="433" spans="2:2" ht="12.75" customHeight="1" x14ac:dyDescent="0.2">
      <c r="B433" s="6"/>
    </row>
    <row r="434" spans="2:2" ht="12.75" customHeight="1" x14ac:dyDescent="0.2">
      <c r="B434" s="6"/>
    </row>
    <row r="435" spans="2:2" ht="12.75" customHeight="1" x14ac:dyDescent="0.2">
      <c r="B435" s="6"/>
    </row>
    <row r="436" spans="2:2" ht="12.75" customHeight="1" x14ac:dyDescent="0.2">
      <c r="B436" s="6"/>
    </row>
    <row r="437" spans="2:2" ht="12.75" customHeight="1" x14ac:dyDescent="0.2">
      <c r="B437" s="6"/>
    </row>
    <row r="438" spans="2:2" ht="12.75" customHeight="1" x14ac:dyDescent="0.2">
      <c r="B438" s="6"/>
    </row>
    <row r="439" spans="2:2" ht="12.75" customHeight="1" x14ac:dyDescent="0.2">
      <c r="B439" s="6"/>
    </row>
    <row r="440" spans="2:2" ht="12.75" customHeight="1" x14ac:dyDescent="0.2">
      <c r="B440" s="6"/>
    </row>
    <row r="441" spans="2:2" ht="12.75" customHeight="1" x14ac:dyDescent="0.2">
      <c r="B441" s="6"/>
    </row>
    <row r="442" spans="2:2" ht="12.75" customHeight="1" x14ac:dyDescent="0.2">
      <c r="B442" s="6"/>
    </row>
    <row r="443" spans="2:2" ht="12.75" customHeight="1" x14ac:dyDescent="0.2">
      <c r="B443" s="6"/>
    </row>
    <row r="444" spans="2:2" ht="12.75" customHeight="1" x14ac:dyDescent="0.2">
      <c r="B444" s="6"/>
    </row>
    <row r="445" spans="2:2" ht="12.75" customHeight="1" x14ac:dyDescent="0.2">
      <c r="B445" s="6"/>
    </row>
    <row r="446" spans="2:2" ht="12.75" customHeight="1" x14ac:dyDescent="0.2">
      <c r="B446" s="6"/>
    </row>
    <row r="447" spans="2:2" ht="12.75" customHeight="1" x14ac:dyDescent="0.2">
      <c r="B447" s="6"/>
    </row>
    <row r="448" spans="2:2" ht="12.75" customHeight="1" x14ac:dyDescent="0.2">
      <c r="B448" s="6"/>
    </row>
    <row r="449" spans="2:2" ht="12.75" customHeight="1" x14ac:dyDescent="0.2">
      <c r="B449" s="6"/>
    </row>
    <row r="450" spans="2:2" ht="12.75" customHeight="1" x14ac:dyDescent="0.2">
      <c r="B450" s="6"/>
    </row>
    <row r="451" spans="2:2" ht="12.75" customHeight="1" x14ac:dyDescent="0.2">
      <c r="B451" s="6"/>
    </row>
    <row r="452" spans="2:2" ht="12.75" customHeight="1" x14ac:dyDescent="0.2">
      <c r="B452" s="6"/>
    </row>
    <row r="453" spans="2:2" ht="12.75" customHeight="1" x14ac:dyDescent="0.2">
      <c r="B453" s="6"/>
    </row>
    <row r="454" spans="2:2" ht="12.75" customHeight="1" x14ac:dyDescent="0.2">
      <c r="B454" s="6"/>
    </row>
    <row r="455" spans="2:2" ht="12.75" customHeight="1" x14ac:dyDescent="0.2">
      <c r="B455" s="6"/>
    </row>
    <row r="456" spans="2:2" ht="12.75" customHeight="1" x14ac:dyDescent="0.2">
      <c r="B456" s="6"/>
    </row>
    <row r="457" spans="2:2" ht="12.75" customHeight="1" x14ac:dyDescent="0.2">
      <c r="B457" s="6"/>
    </row>
    <row r="458" spans="2:2" ht="12.75" customHeight="1" x14ac:dyDescent="0.2">
      <c r="B458" s="6"/>
    </row>
    <row r="459" spans="2:2" ht="12.75" customHeight="1" x14ac:dyDescent="0.2">
      <c r="B459" s="6"/>
    </row>
    <row r="460" spans="2:2" ht="12.75" customHeight="1" x14ac:dyDescent="0.2">
      <c r="B460" s="6"/>
    </row>
    <row r="461" spans="2:2" ht="12.75" customHeight="1" x14ac:dyDescent="0.2">
      <c r="B461" s="6"/>
    </row>
    <row r="462" spans="2:2" ht="12.75" customHeight="1" x14ac:dyDescent="0.2">
      <c r="B462" s="6"/>
    </row>
    <row r="463" spans="2:2" ht="12.75" customHeight="1" x14ac:dyDescent="0.2">
      <c r="B463" s="6"/>
    </row>
    <row r="464" spans="2:2" ht="12.75" customHeight="1" x14ac:dyDescent="0.2">
      <c r="B464" s="6"/>
    </row>
    <row r="465" spans="2:2" ht="12.75" customHeight="1" x14ac:dyDescent="0.2">
      <c r="B465" s="6"/>
    </row>
    <row r="466" spans="2:2" ht="12.75" customHeight="1" x14ac:dyDescent="0.2">
      <c r="B466" s="6"/>
    </row>
    <row r="467" spans="2:2" ht="12.75" customHeight="1" x14ac:dyDescent="0.2">
      <c r="B467" s="6"/>
    </row>
    <row r="468" spans="2:2" ht="12.75" customHeight="1" x14ac:dyDescent="0.2">
      <c r="B468" s="6"/>
    </row>
    <row r="469" spans="2:2" ht="12.75" customHeight="1" x14ac:dyDescent="0.2">
      <c r="B469" s="6"/>
    </row>
    <row r="470" spans="2:2" ht="12.75" customHeight="1" x14ac:dyDescent="0.2">
      <c r="B470" s="6"/>
    </row>
    <row r="471" spans="2:2" ht="12.75" customHeight="1" x14ac:dyDescent="0.2">
      <c r="B471" s="6"/>
    </row>
    <row r="472" spans="2:2" ht="12.75" customHeight="1" x14ac:dyDescent="0.2">
      <c r="B472" s="6"/>
    </row>
    <row r="473" spans="2:2" ht="12.75" customHeight="1" x14ac:dyDescent="0.2">
      <c r="B473" s="6"/>
    </row>
    <row r="474" spans="2:2" ht="12.75" customHeight="1" x14ac:dyDescent="0.2">
      <c r="B474" s="6"/>
    </row>
    <row r="475" spans="2:2" ht="12.75" customHeight="1" x14ac:dyDescent="0.2">
      <c r="B475" s="6"/>
    </row>
    <row r="476" spans="2:2" ht="12.75" customHeight="1" x14ac:dyDescent="0.2">
      <c r="B476" s="6"/>
    </row>
    <row r="477" spans="2:2" ht="12.75" customHeight="1" x14ac:dyDescent="0.2">
      <c r="B477" s="6"/>
    </row>
    <row r="478" spans="2:2" ht="12.75" customHeight="1" x14ac:dyDescent="0.2">
      <c r="B478" s="6"/>
    </row>
    <row r="479" spans="2:2" ht="12.75" customHeight="1" x14ac:dyDescent="0.2">
      <c r="B479" s="6"/>
    </row>
    <row r="480" spans="2:2" ht="12.75" customHeight="1" x14ac:dyDescent="0.2">
      <c r="B480" s="6"/>
    </row>
    <row r="481" spans="2:2" ht="12.75" customHeight="1" x14ac:dyDescent="0.2">
      <c r="B481" s="6"/>
    </row>
    <row r="482" spans="2:2" ht="12.75" customHeight="1" x14ac:dyDescent="0.2">
      <c r="B482" s="6"/>
    </row>
    <row r="483" spans="2:2" ht="12.75" customHeight="1" x14ac:dyDescent="0.2">
      <c r="B483" s="6"/>
    </row>
    <row r="484" spans="2:2" ht="12.75" customHeight="1" x14ac:dyDescent="0.2">
      <c r="B484" s="6"/>
    </row>
    <row r="485" spans="2:2" ht="12.75" customHeight="1" x14ac:dyDescent="0.2">
      <c r="B485" s="6"/>
    </row>
    <row r="486" spans="2:2" ht="12.75" customHeight="1" x14ac:dyDescent="0.2">
      <c r="B486" s="6"/>
    </row>
    <row r="487" spans="2:2" ht="12.75" customHeight="1" x14ac:dyDescent="0.2">
      <c r="B487" s="6"/>
    </row>
    <row r="488" spans="2:2" ht="12.75" customHeight="1" x14ac:dyDescent="0.2">
      <c r="B488" s="6"/>
    </row>
    <row r="489" spans="2:2" ht="12.75" customHeight="1" x14ac:dyDescent="0.2">
      <c r="B489" s="6"/>
    </row>
    <row r="490" spans="2:2" ht="12.75" customHeight="1" x14ac:dyDescent="0.2">
      <c r="B490" s="6"/>
    </row>
    <row r="491" spans="2:2" ht="12.75" customHeight="1" x14ac:dyDescent="0.2">
      <c r="B491" s="6"/>
    </row>
    <row r="492" spans="2:2" ht="12.75" customHeight="1" x14ac:dyDescent="0.2">
      <c r="B492" s="6"/>
    </row>
    <row r="493" spans="2:2" ht="12.75" customHeight="1" x14ac:dyDescent="0.2">
      <c r="B493" s="6"/>
    </row>
    <row r="494" spans="2:2" ht="12.75" customHeight="1" x14ac:dyDescent="0.2">
      <c r="B494" s="6"/>
    </row>
    <row r="495" spans="2:2" ht="12.75" customHeight="1" x14ac:dyDescent="0.2">
      <c r="B495" s="6"/>
    </row>
    <row r="496" spans="2:2" ht="12.75" customHeight="1" x14ac:dyDescent="0.2">
      <c r="B496" s="6"/>
    </row>
    <row r="497" spans="2:2" ht="12.75" customHeight="1" x14ac:dyDescent="0.2">
      <c r="B497" s="6"/>
    </row>
    <row r="498" spans="2:2" ht="12.75" customHeight="1" x14ac:dyDescent="0.2">
      <c r="B498" s="6"/>
    </row>
    <row r="499" spans="2:2" ht="12.75" customHeight="1" x14ac:dyDescent="0.2">
      <c r="B499" s="6"/>
    </row>
    <row r="500" spans="2:2" ht="12.75" customHeight="1" x14ac:dyDescent="0.2">
      <c r="B500" s="6"/>
    </row>
    <row r="501" spans="2:2" ht="12.75" customHeight="1" x14ac:dyDescent="0.2">
      <c r="B501" s="6"/>
    </row>
    <row r="502" spans="2:2" ht="12.75" customHeight="1" x14ac:dyDescent="0.2">
      <c r="B502" s="6"/>
    </row>
  </sheetData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5F5C22D-72D6-4A02-A627-D18B717F139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B26A56CB-0215-4B0F-B783-CC07743EBED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583FC71-E2E9-4882-ABC0-A521566214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Info</vt:lpstr>
      <vt:lpstr> Tray 1</vt:lpstr>
      <vt:lpstr> Tray 2</vt:lpstr>
      <vt:lpstr> Tray 3</vt:lpstr>
      <vt:lpstr> Tray 4</vt:lpstr>
      <vt:lpstr> Tray 5</vt:lpstr>
      <vt:lpstr> Tray 6</vt:lpstr>
      <vt:lpstr> Tray 7</vt:lpstr>
      <vt:lpstr> Tray 8</vt:lpstr>
      <vt:lpstr> Tray 9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Chandelle Joan Macdonald</cp:lastModifiedBy>
  <dcterms:created xsi:type="dcterms:W3CDTF">2012-04-10T20:00:12Z</dcterms:created>
  <dcterms:modified xsi:type="dcterms:W3CDTF">2022-06-09T20:27:06Z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0x0101000F1C89CA6FD94745B5721A025ADC314F</vt:lpwstr>
  </property>
  <property fmtid="{D5CDD505-2E9C-101B-9397-08002B2CF9AE}" pid="3" name="IsMyDocuments">
    <vt:bool>true</vt:bool>
  </property>
</Properties>
</file>