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 activeTab="2"/>
  </bookViews>
  <sheets>
    <sheet name="Fees" sheetId="1" r:id="rId1"/>
    <sheet name="Consignors" sheetId="2" r:id="rId2"/>
    <sheet name="Initial Data" sheetId="3" r:id="rId3"/>
  </sheets>
  <calcPr calcId="145621"/>
</workbook>
</file>

<file path=xl/calcChain.xml><?xml version="1.0" encoding="utf-8"?>
<calcChain xmlns="http://schemas.openxmlformats.org/spreadsheetml/2006/main">
  <c r="G99" i="1" l="1"/>
  <c r="F99" i="1"/>
  <c r="E99" i="1"/>
  <c r="F83" i="1"/>
  <c r="E83" i="1"/>
  <c r="G82" i="1"/>
  <c r="G81" i="1"/>
  <c r="G83" i="1" s="1"/>
  <c r="G80" i="1"/>
  <c r="G79" i="1"/>
  <c r="G78" i="1"/>
  <c r="G76" i="1"/>
  <c r="F76" i="1"/>
  <c r="E76" i="1"/>
  <c r="F72" i="1"/>
  <c r="F101" i="1" s="1"/>
  <c r="E72" i="1"/>
  <c r="G71" i="1"/>
  <c r="G70" i="1"/>
  <c r="G69" i="1"/>
  <c r="G72" i="1" s="1"/>
  <c r="G68" i="1"/>
  <c r="G66" i="1"/>
  <c r="F66" i="1"/>
  <c r="E66" i="1"/>
  <c r="E101" i="1" s="1"/>
  <c r="G54" i="1"/>
  <c r="F54" i="1"/>
  <c r="E54" i="1"/>
  <c r="G44" i="1"/>
  <c r="F44" i="1"/>
  <c r="E44" i="1"/>
  <c r="F39" i="1"/>
  <c r="E39" i="1"/>
  <c r="G38" i="1"/>
  <c r="G37" i="1"/>
  <c r="G39" i="1" s="1"/>
  <c r="F35" i="1"/>
  <c r="E35" i="1"/>
  <c r="G33" i="1"/>
  <c r="G32" i="1"/>
  <c r="G35" i="1" s="1"/>
  <c r="G31" i="1"/>
  <c r="G29" i="1"/>
  <c r="F29" i="1"/>
  <c r="E29" i="1"/>
  <c r="F25" i="1"/>
  <c r="E25" i="1"/>
  <c r="G24" i="1"/>
  <c r="G23" i="1"/>
  <c r="G22" i="1"/>
  <c r="G25" i="1" s="1"/>
  <c r="F19" i="1"/>
  <c r="E19" i="1"/>
  <c r="G18" i="1"/>
  <c r="G17" i="1"/>
  <c r="G16" i="1"/>
  <c r="G19" i="1" s="1"/>
  <c r="G15" i="1"/>
  <c r="G14" i="1"/>
  <c r="F12" i="1"/>
  <c r="E12" i="1"/>
  <c r="G11" i="1"/>
  <c r="G10" i="1"/>
  <c r="G9" i="1"/>
  <c r="G8" i="1"/>
  <c r="G7" i="1"/>
  <c r="G6" i="1"/>
  <c r="G5" i="1"/>
  <c r="G12" i="1" s="1"/>
  <c r="G101" i="1" l="1"/>
</calcChain>
</file>

<file path=xl/sharedStrings.xml><?xml version="1.0" encoding="utf-8"?>
<sst xmlns="http://schemas.openxmlformats.org/spreadsheetml/2006/main" count="921" uniqueCount="515">
  <si>
    <t>Rambouillet Ram Test 2015-16</t>
  </si>
  <si>
    <t>Test No.</t>
  </si>
  <si>
    <t>Ear Tag No.</t>
  </si>
  <si>
    <t>Scrapie #</t>
  </si>
  <si>
    <t>EID #</t>
  </si>
  <si>
    <t>Fee</t>
  </si>
  <si>
    <t>Jackpot</t>
  </si>
  <si>
    <t>Total</t>
  </si>
  <si>
    <t>Peterson</t>
  </si>
  <si>
    <t>WY14011</t>
  </si>
  <si>
    <t>4044</t>
  </si>
  <si>
    <t>00943</t>
  </si>
  <si>
    <t>840003139305589</t>
  </si>
  <si>
    <t>3953</t>
  </si>
  <si>
    <t>00941</t>
  </si>
  <si>
    <t>840003139305591</t>
  </si>
  <si>
    <t>3941</t>
  </si>
  <si>
    <t>00963</t>
  </si>
  <si>
    <t>840003139305426</t>
  </si>
  <si>
    <t>3967</t>
  </si>
  <si>
    <t>00935</t>
  </si>
  <si>
    <t>840003139305429</t>
  </si>
  <si>
    <t>3959</t>
  </si>
  <si>
    <t>00942</t>
  </si>
  <si>
    <t>840003139305432</t>
  </si>
  <si>
    <t>3987</t>
  </si>
  <si>
    <t>00936</t>
  </si>
  <si>
    <t>840003139305433</t>
  </si>
  <si>
    <t>3944</t>
  </si>
  <si>
    <t>00938</t>
  </si>
  <si>
    <t>840003139305434</t>
  </si>
  <si>
    <t>3972</t>
  </si>
  <si>
    <t>00964</t>
  </si>
  <si>
    <t>840003139305421</t>
  </si>
  <si>
    <t>Ch # 8569 $2560.00</t>
  </si>
  <si>
    <t>Forbes</t>
  </si>
  <si>
    <t>WYBT</t>
  </si>
  <si>
    <t>814</t>
  </si>
  <si>
    <t>9893</t>
  </si>
  <si>
    <t>840003169305592</t>
  </si>
  <si>
    <t>807</t>
  </si>
  <si>
    <t>9891</t>
  </si>
  <si>
    <t>840003169305593</t>
  </si>
  <si>
    <t>832</t>
  </si>
  <si>
    <t>9895</t>
  </si>
  <si>
    <t>952</t>
  </si>
  <si>
    <t>9892</t>
  </si>
  <si>
    <t>816</t>
  </si>
  <si>
    <t>9894</t>
  </si>
  <si>
    <t>total</t>
  </si>
  <si>
    <t>Sending Check</t>
  </si>
  <si>
    <t>Matt Rabel</t>
  </si>
  <si>
    <t>WY16019</t>
  </si>
  <si>
    <t>332</t>
  </si>
  <si>
    <t>0264</t>
  </si>
  <si>
    <t>331</t>
  </si>
  <si>
    <t>0263</t>
  </si>
  <si>
    <t>333</t>
  </si>
  <si>
    <t>0265</t>
  </si>
  <si>
    <t>334</t>
  </si>
  <si>
    <t>0266</t>
  </si>
  <si>
    <t>Lance Rabel</t>
  </si>
  <si>
    <t>330</t>
  </si>
  <si>
    <t>0262</t>
  </si>
  <si>
    <t>322</t>
  </si>
  <si>
    <t>0254</t>
  </si>
  <si>
    <t>McGivney</t>
  </si>
  <si>
    <t>WY16064</t>
  </si>
  <si>
    <t>148</t>
  </si>
  <si>
    <t>00158</t>
  </si>
  <si>
    <t>840003169305427</t>
  </si>
  <si>
    <t>150</t>
  </si>
  <si>
    <t>00160</t>
  </si>
  <si>
    <t>840003169305428</t>
  </si>
  <si>
    <t>147</t>
  </si>
  <si>
    <t>00157</t>
  </si>
  <si>
    <t>840003169305431</t>
  </si>
  <si>
    <t>149</t>
  </si>
  <si>
    <t>00159</t>
  </si>
  <si>
    <t>Geis</t>
  </si>
  <si>
    <t>WY17079</t>
  </si>
  <si>
    <t>610</t>
  </si>
  <si>
    <t>0086</t>
  </si>
  <si>
    <t>840003169305422</t>
  </si>
  <si>
    <t>614</t>
  </si>
  <si>
    <t>0085</t>
  </si>
  <si>
    <t>840003169305423</t>
  </si>
  <si>
    <t>ch# 1006 $630.00</t>
  </si>
  <si>
    <t>Garson</t>
  </si>
  <si>
    <t>WY05037</t>
  </si>
  <si>
    <t>We owe him $120.00 back</t>
  </si>
  <si>
    <t>1356</t>
  </si>
  <si>
    <t>198</t>
  </si>
  <si>
    <t>840003169305424</t>
  </si>
  <si>
    <t>1400</t>
  </si>
  <si>
    <t>197</t>
  </si>
  <si>
    <t>840003169305544</t>
  </si>
  <si>
    <t>1402</t>
  </si>
  <si>
    <t>196</t>
  </si>
  <si>
    <t>840003169305543</t>
  </si>
  <si>
    <t>Ch# 1696 $ 945.00</t>
  </si>
  <si>
    <t>Lehfeldt</t>
  </si>
  <si>
    <t>MT0393</t>
  </si>
  <si>
    <t>520</t>
  </si>
  <si>
    <t>5482</t>
  </si>
  <si>
    <t>562</t>
  </si>
  <si>
    <t>5481</t>
  </si>
  <si>
    <t>465</t>
  </si>
  <si>
    <t>5476</t>
  </si>
  <si>
    <t>451</t>
  </si>
  <si>
    <t>5477</t>
  </si>
  <si>
    <t>354</t>
  </si>
  <si>
    <t>5487</t>
  </si>
  <si>
    <t>420</t>
  </si>
  <si>
    <t>5480</t>
  </si>
  <si>
    <t>355</t>
  </si>
  <si>
    <t>5486</t>
  </si>
  <si>
    <t>840003169305536</t>
  </si>
  <si>
    <t>564</t>
  </si>
  <si>
    <t>5483</t>
  </si>
  <si>
    <t>840003169305535</t>
  </si>
  <si>
    <t>Ch# 7996 $2550.00</t>
  </si>
  <si>
    <t>Bell</t>
  </si>
  <si>
    <t>WY13002</t>
  </si>
  <si>
    <t>582</t>
  </si>
  <si>
    <t>1249</t>
  </si>
  <si>
    <t>840003169305534</t>
  </si>
  <si>
    <t>577</t>
  </si>
  <si>
    <t>1241</t>
  </si>
  <si>
    <t>840003169305533</t>
  </si>
  <si>
    <t>124</t>
  </si>
  <si>
    <t>1242</t>
  </si>
  <si>
    <t>840003169305532</t>
  </si>
  <si>
    <t>585</t>
  </si>
  <si>
    <t>1243</t>
  </si>
  <si>
    <t>840003169305531</t>
  </si>
  <si>
    <t>544</t>
  </si>
  <si>
    <t>1244</t>
  </si>
  <si>
    <t>840003169305530</t>
  </si>
  <si>
    <t>546</t>
  </si>
  <si>
    <t>1245</t>
  </si>
  <si>
    <t>840003169305549</t>
  </si>
  <si>
    <t>581</t>
  </si>
  <si>
    <t>1247</t>
  </si>
  <si>
    <t>84000169305548</t>
  </si>
  <si>
    <t>589</t>
  </si>
  <si>
    <t>1250</t>
  </si>
  <si>
    <t>840003169305547</t>
  </si>
  <si>
    <t>586</t>
  </si>
  <si>
    <t>1248</t>
  </si>
  <si>
    <t>840003169305546</t>
  </si>
  <si>
    <t>537</t>
  </si>
  <si>
    <t>1246</t>
  </si>
  <si>
    <t>840003169305545</t>
  </si>
  <si>
    <t>Ch# 8236 $3150.00</t>
  </si>
  <si>
    <t>McCormick</t>
  </si>
  <si>
    <t>WY08002</t>
  </si>
  <si>
    <t>16125</t>
  </si>
  <si>
    <t>0776</t>
  </si>
  <si>
    <t>16100</t>
  </si>
  <si>
    <t>0775</t>
  </si>
  <si>
    <t>16132</t>
  </si>
  <si>
    <t>0778</t>
  </si>
  <si>
    <t>16103</t>
  </si>
  <si>
    <t>0976</t>
  </si>
  <si>
    <t>840003169305661</t>
  </si>
  <si>
    <t>LREC</t>
  </si>
  <si>
    <t>WYO5006</t>
  </si>
  <si>
    <t>6005</t>
  </si>
  <si>
    <t>1345</t>
  </si>
  <si>
    <t>840003169305659</t>
  </si>
  <si>
    <t>6010</t>
  </si>
  <si>
    <t>1347</t>
  </si>
  <si>
    <t>840003169305658</t>
  </si>
  <si>
    <t>PO</t>
  </si>
  <si>
    <t>Ryan Boner</t>
  </si>
  <si>
    <t>WY13006</t>
  </si>
  <si>
    <t>Red-603</t>
  </si>
  <si>
    <t>3996</t>
  </si>
  <si>
    <t>840003169305673</t>
  </si>
  <si>
    <t>606</t>
  </si>
  <si>
    <t>3997</t>
  </si>
  <si>
    <t>840003169305669</t>
  </si>
  <si>
    <t>613</t>
  </si>
  <si>
    <t>3998</t>
  </si>
  <si>
    <t>615</t>
  </si>
  <si>
    <t>3999</t>
  </si>
  <si>
    <t>840003169305667</t>
  </si>
  <si>
    <t>618</t>
  </si>
  <si>
    <t>4000</t>
  </si>
  <si>
    <t>840003169305670</t>
  </si>
  <si>
    <t>Ch#4677 $1575.00</t>
  </si>
  <si>
    <t>Brad Boner</t>
  </si>
  <si>
    <t>Yellow- 602</t>
  </si>
  <si>
    <t>3685</t>
  </si>
  <si>
    <t>605</t>
  </si>
  <si>
    <t>3990</t>
  </si>
  <si>
    <t>609</t>
  </si>
  <si>
    <t>3991</t>
  </si>
  <si>
    <t>840003169305671</t>
  </si>
  <si>
    <t>3992</t>
  </si>
  <si>
    <t>840003169305657</t>
  </si>
  <si>
    <t>3993</t>
  </si>
  <si>
    <t>840003169305674</t>
  </si>
  <si>
    <t>621</t>
  </si>
  <si>
    <t>3994</t>
  </si>
  <si>
    <t>631</t>
  </si>
  <si>
    <t>3995</t>
  </si>
  <si>
    <t>840003169305656</t>
  </si>
  <si>
    <t>3837</t>
  </si>
  <si>
    <t>00820</t>
  </si>
  <si>
    <t>3839</t>
  </si>
  <si>
    <t>00813</t>
  </si>
  <si>
    <t>840003124633699</t>
  </si>
  <si>
    <t>3871</t>
  </si>
  <si>
    <t>00824</t>
  </si>
  <si>
    <t>840003124633697</t>
  </si>
  <si>
    <t>3879</t>
  </si>
  <si>
    <t>00819</t>
  </si>
  <si>
    <t>840003124633706</t>
  </si>
  <si>
    <t>Ch # 14940 $2205.00</t>
  </si>
  <si>
    <t>Owes us $2205.00</t>
  </si>
  <si>
    <t xml:space="preserve">Test Total </t>
  </si>
  <si>
    <t>Scholarship</t>
  </si>
  <si>
    <t>1st (50%)</t>
  </si>
  <si>
    <t>2nd (30%)</t>
  </si>
  <si>
    <t>3rd (20%)</t>
  </si>
  <si>
    <t>LAST NAME</t>
  </si>
  <si>
    <t>FIRST NAME</t>
  </si>
  <si>
    <t>RANCH</t>
  </si>
  <si>
    <t>ADDRESS</t>
  </si>
  <si>
    <t>CITY</t>
  </si>
  <si>
    <t>STATE</t>
  </si>
  <si>
    <t>ZIP</t>
  </si>
  <si>
    <t>PHONE</t>
  </si>
  <si>
    <t>CELL</t>
  </si>
  <si>
    <t>EMAIL</t>
  </si>
  <si>
    <t>Clyde J/ Shirley</t>
  </si>
  <si>
    <t>1725 Wasserburger Rd</t>
  </si>
  <si>
    <t>Lance Creek</t>
  </si>
  <si>
    <t>WY</t>
  </si>
  <si>
    <t>(307)334-3572</t>
  </si>
  <si>
    <t>Hageman</t>
  </si>
  <si>
    <t>Tiffany &amp; Tracy</t>
  </si>
  <si>
    <t>Hageman Sisters Ramb</t>
  </si>
  <si>
    <t>PO 600</t>
  </si>
  <si>
    <t>Douglas</t>
  </si>
  <si>
    <t>(307) 358-3850</t>
  </si>
  <si>
    <t>jhageman@wildblue.net</t>
  </si>
  <si>
    <t>Jim &amp; Rosemary</t>
  </si>
  <si>
    <t>Forbes Ranch</t>
  </si>
  <si>
    <t>1411 Barnum Rd</t>
  </si>
  <si>
    <t>Kaycee</t>
  </si>
  <si>
    <t>(307) 738-2254</t>
  </si>
  <si>
    <t>Lynn</t>
  </si>
  <si>
    <t xml:space="preserve">Jim &amp; Teena </t>
  </si>
  <si>
    <t>L3 Rambouillets</t>
  </si>
  <si>
    <t>10823 US Highway 18</t>
  </si>
  <si>
    <t>Edgemont</t>
  </si>
  <si>
    <t>SD</t>
  </si>
  <si>
    <t>(605) 662-7350</t>
  </si>
  <si>
    <t>(605) 390-4895</t>
  </si>
  <si>
    <t>L3rams@gmail.com</t>
  </si>
  <si>
    <t>Jennings</t>
  </si>
  <si>
    <t>Colleen</t>
  </si>
  <si>
    <t>Jennings Family Rambouillets</t>
  </si>
  <si>
    <t>39 Jenning Rd</t>
  </si>
  <si>
    <t xml:space="preserve">Riverton </t>
  </si>
  <si>
    <t>(307) 856-2153</t>
  </si>
  <si>
    <t>cjenning@wyoming.com</t>
  </si>
  <si>
    <t>James &amp; Michael</t>
  </si>
  <si>
    <t>McCormick Rambouillet</t>
  </si>
  <si>
    <t>258 Sentinal Rock Rd.</t>
  </si>
  <si>
    <t>Glendo</t>
  </si>
  <si>
    <t>(307) 331-3259</t>
  </si>
  <si>
    <t>mac_m_2000@yahoo.com</t>
  </si>
  <si>
    <t>McDonald</t>
  </si>
  <si>
    <t>Jim &amp; Kathy</t>
  </si>
  <si>
    <t>6915 Riverview Rd.</t>
  </si>
  <si>
    <t>(307) 856-1802</t>
  </si>
  <si>
    <t xml:space="preserve">Shan </t>
  </si>
  <si>
    <t>288 Wayside Rd</t>
  </si>
  <si>
    <t>Bosler</t>
  </si>
  <si>
    <t>(307) 742-6005</t>
  </si>
  <si>
    <t>(307) 760-2852</t>
  </si>
  <si>
    <t>shangarson@icloud.com</t>
  </si>
  <si>
    <t>Rabel</t>
  </si>
  <si>
    <t>Matt &amp; Lance</t>
  </si>
  <si>
    <t>Rabel Rambouillets</t>
  </si>
  <si>
    <t xml:space="preserve">480 TW Rd. </t>
  </si>
  <si>
    <t>Buffalo</t>
  </si>
  <si>
    <t>307-660-8132</t>
  </si>
  <si>
    <t>matt.rabel@anadarko.com</t>
  </si>
  <si>
    <t>Forbes McGivney</t>
  </si>
  <si>
    <t xml:space="preserve">Ian </t>
  </si>
  <si>
    <t>PO Box 154</t>
  </si>
  <si>
    <t>(307)738-2217</t>
  </si>
  <si>
    <t>mcgivney@rtconnect.net</t>
  </si>
  <si>
    <t>Boner</t>
  </si>
  <si>
    <t>Brad &amp; Ryan</t>
  </si>
  <si>
    <t>Cole Creek Ranch</t>
  </si>
  <si>
    <t>Box 1345</t>
  </si>
  <si>
    <t>Glenrock</t>
  </si>
  <si>
    <t>(307) 359-1162</t>
  </si>
  <si>
    <t>brad@mdiamondangus.com</t>
  </si>
  <si>
    <t>Erk</t>
  </si>
  <si>
    <t xml:space="preserve">Paul </t>
  </si>
  <si>
    <t>Erk Brothers</t>
  </si>
  <si>
    <t>16683 Erk Rd</t>
  </si>
  <si>
    <t>Newell</t>
  </si>
  <si>
    <t>(605) 456-2709</t>
  </si>
  <si>
    <t>Lake</t>
  </si>
  <si>
    <t>Scott</t>
  </si>
  <si>
    <t>Univ of Wyoming ANS</t>
  </si>
  <si>
    <t>Dept 3684, 1000 E Univ Ave</t>
  </si>
  <si>
    <t>Laramie</t>
  </si>
  <si>
    <t>(307)766-5212</t>
  </si>
  <si>
    <t>scotlake@uwyo.edu</t>
  </si>
  <si>
    <t>Koepke</t>
  </si>
  <si>
    <t>Kalli</t>
  </si>
  <si>
    <t>470 hwy 230</t>
  </si>
  <si>
    <t>(719) 314-6571</t>
  </si>
  <si>
    <t>kkoepke@uwyo.edu</t>
  </si>
  <si>
    <t>Steinmetz</t>
  </si>
  <si>
    <t>Jessica/Mia/Luke</t>
  </si>
  <si>
    <t>Dry Creek Rambouillet</t>
  </si>
  <si>
    <t>P.O. Box 1239</t>
  </si>
  <si>
    <t>Hot Springs</t>
  </si>
  <si>
    <t>(605) 490-3015</t>
  </si>
  <si>
    <t>(605) 490-2427</t>
  </si>
  <si>
    <t>Conzelman</t>
  </si>
  <si>
    <t>Bryce/Danice</t>
  </si>
  <si>
    <t>PO Box 95</t>
  </si>
  <si>
    <t>Huellet</t>
  </si>
  <si>
    <t>(307) 290-5219</t>
  </si>
  <si>
    <t>danice.c@hotmail.com</t>
  </si>
  <si>
    <t>Hendrickson</t>
  </si>
  <si>
    <t xml:space="preserve">Amy </t>
  </si>
  <si>
    <t>WWGA Executive</t>
  </si>
  <si>
    <t>811 N. Glenn Rd.</t>
  </si>
  <si>
    <t>Casper</t>
  </si>
  <si>
    <t>(307) 265-5250</t>
  </si>
  <si>
    <t>amy@wyowool.com</t>
  </si>
  <si>
    <t>Turk</t>
  </si>
  <si>
    <t>Hugh</t>
  </si>
  <si>
    <t>Turk Brothers</t>
  </si>
  <si>
    <t>Box 73</t>
  </si>
  <si>
    <t>(307) 738-2336</t>
  </si>
  <si>
    <t>Stamatakis</t>
  </si>
  <si>
    <t>Tracy</t>
  </si>
  <si>
    <t>Stamatakis Sheep</t>
  </si>
  <si>
    <t>1111 S. 450 W.</t>
  </si>
  <si>
    <t>Price</t>
  </si>
  <si>
    <t>UT</t>
  </si>
  <si>
    <t>(801) 633-2054</t>
  </si>
  <si>
    <t>tstamatakis2000@yahoo.com</t>
  </si>
  <si>
    <t>Chamberland</t>
  </si>
  <si>
    <t>Keith</t>
  </si>
  <si>
    <t>1327 town ship rd 593</t>
  </si>
  <si>
    <t>Ashland</t>
  </si>
  <si>
    <t>OH</t>
  </si>
  <si>
    <t>(419) 496-6075</t>
  </si>
  <si>
    <t>Wilson</t>
  </si>
  <si>
    <t>Tom</t>
  </si>
  <si>
    <t>PO Box 477 (US HY 261197)</t>
  </si>
  <si>
    <t>Fort Laramie</t>
  </si>
  <si>
    <t>(307) 837-2568</t>
  </si>
  <si>
    <t>Frampton</t>
  </si>
  <si>
    <t>Lanny &amp; Caroline</t>
  </si>
  <si>
    <t>678 W. Erdaway</t>
  </si>
  <si>
    <t>Tooele</t>
  </si>
  <si>
    <t>(435) 840-4255</t>
  </si>
  <si>
    <t>Davis</t>
  </si>
  <si>
    <t>Robbie</t>
  </si>
  <si>
    <t>Davis Construction</t>
  </si>
  <si>
    <t>PO Box 474</t>
  </si>
  <si>
    <t>Baggs</t>
  </si>
  <si>
    <t>(307) 380-6450</t>
  </si>
  <si>
    <t>Ketterling</t>
  </si>
  <si>
    <t>Jody and Abby</t>
  </si>
  <si>
    <t>Ketterling Family Rambouillets</t>
  </si>
  <si>
    <t>10 megans way</t>
  </si>
  <si>
    <t>Gillette</t>
  </si>
  <si>
    <t xml:space="preserve">WY </t>
  </si>
  <si>
    <t>(307) 257-4935</t>
  </si>
  <si>
    <t>ketterlingfamilysheep@gmail.com</t>
  </si>
  <si>
    <t>Mike</t>
  </si>
  <si>
    <t>(307) 638-4581</t>
  </si>
  <si>
    <t>Schafer</t>
  </si>
  <si>
    <t>Andrew</t>
  </si>
  <si>
    <t>28271 RD. M</t>
  </si>
  <si>
    <t>Dolores</t>
  </si>
  <si>
    <t>CO</t>
  </si>
  <si>
    <t>(970) 749-2148</t>
  </si>
  <si>
    <t>schafersheep@hotmail.com</t>
  </si>
  <si>
    <t>Wyatt</t>
  </si>
  <si>
    <t>173 Clarkelen Rd.</t>
  </si>
  <si>
    <t>(307) 682-6451</t>
  </si>
  <si>
    <t>307-299-7518</t>
  </si>
  <si>
    <t>kbgeis@vcn.com</t>
  </si>
  <si>
    <t>Eckhoff</t>
  </si>
  <si>
    <t>American Rambo Assoc.</t>
  </si>
  <si>
    <t>eckhoff5@aol.com</t>
  </si>
  <si>
    <t>Mitchell</t>
  </si>
  <si>
    <t>WK</t>
  </si>
  <si>
    <t>1187 30th Ave</t>
  </si>
  <si>
    <t>Roseville</t>
  </si>
  <si>
    <t>IL</t>
  </si>
  <si>
    <t>Osmond</t>
  </si>
  <si>
    <t>A. Richard</t>
  </si>
  <si>
    <t>PO Box 843</t>
  </si>
  <si>
    <t>Coalville</t>
  </si>
  <si>
    <t>435-336-2227</t>
  </si>
  <si>
    <t>arosmond@allwest.net</t>
  </si>
  <si>
    <t>Julian</t>
  </si>
  <si>
    <t>Dave, Truman, Trudy</t>
  </si>
  <si>
    <t>Julian Lands Livestock</t>
  </si>
  <si>
    <t>4975 hwy 233</t>
  </si>
  <si>
    <t>Kemmerer</t>
  </si>
  <si>
    <t>307-727-6001</t>
  </si>
  <si>
    <t>dsjulian@wildblue.net</t>
  </si>
  <si>
    <t>Ben</t>
  </si>
  <si>
    <t>Box 195</t>
  </si>
  <si>
    <t xml:space="preserve">Lavina </t>
  </si>
  <si>
    <t>MT</t>
  </si>
  <si>
    <t>406-321-1097</t>
  </si>
  <si>
    <t>ben_lehfeldt@hotmail.com</t>
  </si>
  <si>
    <t>Russell</t>
  </si>
  <si>
    <t>594 S. Turnercrest Rd.</t>
  </si>
  <si>
    <t>307-358-2188</t>
  </si>
  <si>
    <t>Rambouillet Ram Test 2016-17</t>
  </si>
  <si>
    <t>BREED</t>
  </si>
  <si>
    <t>Reg #</t>
  </si>
  <si>
    <t>B/H</t>
  </si>
  <si>
    <t>Init Wt.</t>
  </si>
  <si>
    <t>DOB</t>
  </si>
  <si>
    <t>Sire Tag</t>
  </si>
  <si>
    <t>Sire Reg</t>
  </si>
  <si>
    <t>Dam Tag</t>
  </si>
  <si>
    <t>Dam Reg</t>
  </si>
  <si>
    <t>Genotype</t>
  </si>
  <si>
    <t>Off Test</t>
  </si>
  <si>
    <t>Rambouillet</t>
  </si>
  <si>
    <t>TW/H</t>
  </si>
  <si>
    <t>Hageman 4137</t>
  </si>
  <si>
    <t>3691</t>
  </si>
  <si>
    <t>S/H</t>
  </si>
  <si>
    <t>3666</t>
  </si>
  <si>
    <t>Cook 5315</t>
  </si>
  <si>
    <t>3181</t>
  </si>
  <si>
    <t>3730</t>
  </si>
  <si>
    <t>Peterson 3704</t>
  </si>
  <si>
    <t>3456</t>
  </si>
  <si>
    <t>Richens 2-291</t>
  </si>
  <si>
    <t>3417</t>
  </si>
  <si>
    <t>3408</t>
  </si>
  <si>
    <t>3583</t>
  </si>
  <si>
    <t>H</t>
  </si>
  <si>
    <t>P</t>
  </si>
  <si>
    <t>Targhee</t>
  </si>
  <si>
    <t>98248</t>
  </si>
  <si>
    <t>TW/P</t>
  </si>
  <si>
    <t>107-RED</t>
  </si>
  <si>
    <t>98251</t>
  </si>
  <si>
    <t>S/P</t>
  </si>
  <si>
    <t>402-BLUE</t>
  </si>
  <si>
    <t>997909</t>
  </si>
  <si>
    <t>WILLIE 1438</t>
  </si>
  <si>
    <t>722</t>
  </si>
  <si>
    <t>997908</t>
  </si>
  <si>
    <t>810</t>
  </si>
  <si>
    <t>997910</t>
  </si>
  <si>
    <t>FORBES 2478</t>
  </si>
  <si>
    <t>521</t>
  </si>
  <si>
    <t>TR/P</t>
  </si>
  <si>
    <t>A-1611</t>
  </si>
  <si>
    <t>G-67</t>
  </si>
  <si>
    <t>F-69</t>
  </si>
  <si>
    <t>A-1519</t>
  </si>
  <si>
    <t>G-94</t>
  </si>
  <si>
    <t>F-91</t>
  </si>
  <si>
    <t>HELLE-3123</t>
  </si>
  <si>
    <t>H-87</t>
  </si>
  <si>
    <t>G-104</t>
  </si>
  <si>
    <t>TR-P</t>
  </si>
  <si>
    <t>F-74</t>
  </si>
  <si>
    <t>F-75</t>
  </si>
  <si>
    <t>W-388</t>
  </si>
  <si>
    <t>W-506</t>
  </si>
  <si>
    <t>Columbia</t>
  </si>
  <si>
    <t>B-416</t>
  </si>
  <si>
    <t>G-267</t>
  </si>
  <si>
    <t>BK-6</t>
  </si>
  <si>
    <t>3508</t>
  </si>
  <si>
    <t>P-560</t>
  </si>
  <si>
    <t>P-533</t>
  </si>
  <si>
    <t>P-378</t>
  </si>
  <si>
    <t>W-514</t>
  </si>
  <si>
    <t>W-465</t>
  </si>
  <si>
    <t>W-513</t>
  </si>
  <si>
    <t>G-121</t>
  </si>
  <si>
    <t>R-408</t>
  </si>
  <si>
    <t>R-409</t>
  </si>
  <si>
    <t>R-420</t>
  </si>
  <si>
    <t>R-407</t>
  </si>
  <si>
    <t>R-305</t>
  </si>
  <si>
    <t>NEWFORD</t>
  </si>
  <si>
    <t>Y-406</t>
  </si>
  <si>
    <t>Y-318</t>
  </si>
  <si>
    <t>Y-211</t>
  </si>
  <si>
    <t>Y-320</t>
  </si>
  <si>
    <t>Y-316</t>
  </si>
  <si>
    <t>Y-205</t>
  </si>
  <si>
    <t>Y-222</t>
  </si>
  <si>
    <t>64 Head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</si>
</sst>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;[Red]&quot;$&quot;#,##0.00"/>
    <numFmt numFmtId="165" formatCode="&quot;$&quot;#,##0.00"/>
    <numFmt numFmtId="166" formatCode="m/d/yy;@"/>
    <numFmt numFmtId="167" formatCode="mm/dd/yy;@"/>
    <numFmt numFmtId="168" formatCode="0.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rgb="FF00B0F0"/>
      <name val="Arial"/>
      <family val="2"/>
    </font>
    <font>
      <sz val="9"/>
      <color rgb="FF00B0F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u/>
      <sz val="10"/>
      <color indexed="12"/>
      <name val="Arial"/>
      <family val="2"/>
    </font>
    <font>
      <u/>
      <sz val="11"/>
      <color rgb="FF0070C0"/>
      <name val="Arial"/>
      <family val="2"/>
    </font>
    <font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1" fontId="1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4" fillId="0" borderId="1" xfId="0" applyFont="1" applyFill="1" applyBorder="1" applyAlignment="1"/>
    <xf numFmtId="0" fontId="3" fillId="0" borderId="1" xfId="0" applyFont="1" applyFill="1" applyBorder="1"/>
    <xf numFmtId="164" fontId="8" fillId="0" borderId="1" xfId="0" applyNumberFormat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" fillId="0" borderId="1" xfId="0" applyFont="1" applyFill="1" applyBorder="1"/>
    <xf numFmtId="0" fontId="12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5" fillId="2" borderId="1" xfId="0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7" fillId="0" borderId="1" xfId="1" applyFill="1" applyBorder="1" applyAlignment="1" applyProtection="1">
      <alignment horizontal="left"/>
    </xf>
    <xf numFmtId="0" fontId="18" fillId="0" borderId="1" xfId="1" applyFont="1" applyFill="1" applyBorder="1" applyAlignment="1" applyProtection="1">
      <alignment horizontal="left"/>
    </xf>
    <xf numFmtId="0" fontId="17" fillId="2" borderId="1" xfId="1" applyFill="1" applyBorder="1" applyAlignment="1" applyProtection="1">
      <alignment horizontal="left"/>
    </xf>
    <xf numFmtId="0" fontId="16" fillId="0" borderId="1" xfId="0" applyFont="1" applyFill="1" applyBorder="1" applyAlignment="1">
      <alignment horizontal="left"/>
    </xf>
    <xf numFmtId="0" fontId="18" fillId="2" borderId="1" xfId="1" applyFont="1" applyFill="1" applyBorder="1" applyAlignment="1" applyProtection="1">
      <alignment horizontal="left"/>
    </xf>
    <xf numFmtId="0" fontId="19" fillId="2" borderId="1" xfId="1" applyFont="1" applyFill="1" applyBorder="1" applyAlignment="1" applyProtection="1">
      <alignment horizontal="left"/>
    </xf>
    <xf numFmtId="0" fontId="19" fillId="0" borderId="1" xfId="1" applyFont="1" applyFill="1" applyBorder="1" applyAlignment="1" applyProtection="1">
      <alignment horizontal="left"/>
    </xf>
    <xf numFmtId="0" fontId="17" fillId="0" borderId="1" xfId="1" applyFill="1" applyBorder="1" applyAlignment="1" applyProtection="1"/>
    <xf numFmtId="1" fontId="4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2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stamatakis2000@yahoo.com" TargetMode="External"/><Relationship Id="rId13" Type="http://schemas.openxmlformats.org/officeDocument/2006/relationships/hyperlink" Target="mailto:eckhoff5@aol.com" TargetMode="External"/><Relationship Id="rId18" Type="http://schemas.openxmlformats.org/officeDocument/2006/relationships/hyperlink" Target="mailto:ben_lehfeldt@hotmail.com" TargetMode="External"/><Relationship Id="rId3" Type="http://schemas.openxmlformats.org/officeDocument/2006/relationships/hyperlink" Target="mailto:mcgivney@rtconnect.net" TargetMode="External"/><Relationship Id="rId7" Type="http://schemas.openxmlformats.org/officeDocument/2006/relationships/hyperlink" Target="mailto:cjenning@wyoming.com" TargetMode="External"/><Relationship Id="rId12" Type="http://schemas.openxmlformats.org/officeDocument/2006/relationships/hyperlink" Target="mailto:schafersheep@hotmail.com" TargetMode="External"/><Relationship Id="rId17" Type="http://schemas.openxmlformats.org/officeDocument/2006/relationships/hyperlink" Target="mailto:dsjulian@wildblue.net" TargetMode="External"/><Relationship Id="rId2" Type="http://schemas.openxmlformats.org/officeDocument/2006/relationships/hyperlink" Target="mailto:jhageman@wildblue.net" TargetMode="External"/><Relationship Id="rId16" Type="http://schemas.openxmlformats.org/officeDocument/2006/relationships/hyperlink" Target="mailto:mac_m_2000@yahoo.com" TargetMode="External"/><Relationship Id="rId20" Type="http://schemas.openxmlformats.org/officeDocument/2006/relationships/hyperlink" Target="mailto:kbgeis@vcn.com" TargetMode="External"/><Relationship Id="rId1" Type="http://schemas.openxmlformats.org/officeDocument/2006/relationships/hyperlink" Target="mailto:brad@mdiamondangus.com" TargetMode="External"/><Relationship Id="rId6" Type="http://schemas.openxmlformats.org/officeDocument/2006/relationships/hyperlink" Target="mailto:matt.rabel@anadarko.com" TargetMode="External"/><Relationship Id="rId11" Type="http://schemas.openxmlformats.org/officeDocument/2006/relationships/hyperlink" Target="mailto:amy@wyowool.com" TargetMode="External"/><Relationship Id="rId5" Type="http://schemas.openxmlformats.org/officeDocument/2006/relationships/hyperlink" Target="mailto:kkoepke@uwyo.edu" TargetMode="External"/><Relationship Id="rId15" Type="http://schemas.openxmlformats.org/officeDocument/2006/relationships/hyperlink" Target="mailto:arosmond@allwest.net" TargetMode="External"/><Relationship Id="rId10" Type="http://schemas.openxmlformats.org/officeDocument/2006/relationships/hyperlink" Target="mailto:danice.c@hotmail.com" TargetMode="External"/><Relationship Id="rId19" Type="http://schemas.openxmlformats.org/officeDocument/2006/relationships/hyperlink" Target="mailto:shangarson@icloud.com" TargetMode="External"/><Relationship Id="rId4" Type="http://schemas.openxmlformats.org/officeDocument/2006/relationships/hyperlink" Target="mailto:L3rams@gmail.com" TargetMode="External"/><Relationship Id="rId9" Type="http://schemas.openxmlformats.org/officeDocument/2006/relationships/hyperlink" Target="mailto:ketterlingfamilysheep@gmail.com" TargetMode="External"/><Relationship Id="rId14" Type="http://schemas.openxmlformats.org/officeDocument/2006/relationships/hyperlink" Target="mailto:scotlake@uwy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workbookViewId="0">
      <selection activeCell="D7" sqref="D7"/>
    </sheetView>
  </sheetViews>
  <sheetFormatPr defaultColWidth="9.140625" defaultRowHeight="15" x14ac:dyDescent="0.25"/>
  <cols>
    <col min="1" max="1" width="7.7109375" style="36" customWidth="1"/>
    <col min="2" max="2" width="10.5703125" style="39" customWidth="1"/>
    <col min="3" max="3" width="9.5703125" style="39" bestFit="1" customWidth="1"/>
    <col min="4" max="4" width="14" style="41" bestFit="1" customWidth="1"/>
    <col min="5" max="5" width="10.140625" style="3" bestFit="1" customWidth="1"/>
    <col min="6" max="6" width="9.140625" style="3"/>
    <col min="7" max="7" width="12.7109375" style="3" bestFit="1" customWidth="1"/>
    <col min="8" max="8" width="10.28515625" style="4" customWidth="1"/>
    <col min="9" max="11" width="9.140625" style="5"/>
    <col min="12" max="12" width="19.28515625" style="5" customWidth="1"/>
    <col min="13" max="16384" width="9.140625" style="5"/>
  </cols>
  <sheetData>
    <row r="1" spans="1:9" x14ac:dyDescent="0.25">
      <c r="A1" s="1" t="s">
        <v>0</v>
      </c>
      <c r="B1" s="2"/>
      <c r="C1" s="2"/>
      <c r="D1" s="2"/>
    </row>
    <row r="2" spans="1:9" x14ac:dyDescent="0.2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pans="1:9" x14ac:dyDescent="0.25">
      <c r="A3" s="9" t="s">
        <v>8</v>
      </c>
      <c r="B3" s="10"/>
      <c r="C3" s="10" t="s">
        <v>9</v>
      </c>
      <c r="D3" s="11"/>
    </row>
    <row r="4" spans="1:9" x14ac:dyDescent="0.25">
      <c r="A4" s="12">
        <v>1</v>
      </c>
      <c r="B4" s="10" t="s">
        <v>10</v>
      </c>
      <c r="C4" s="10" t="s">
        <v>11</v>
      </c>
      <c r="D4" s="10" t="s">
        <v>12</v>
      </c>
      <c r="E4" s="13">
        <v>315</v>
      </c>
      <c r="F4" s="13">
        <v>5</v>
      </c>
      <c r="G4" s="13">
        <v>320</v>
      </c>
      <c r="H4" s="14"/>
      <c r="I4" s="15"/>
    </row>
    <row r="5" spans="1:9" x14ac:dyDescent="0.25">
      <c r="A5" s="12">
        <v>2</v>
      </c>
      <c r="B5" s="10" t="s">
        <v>13</v>
      </c>
      <c r="C5" s="10" t="s">
        <v>14</v>
      </c>
      <c r="D5" s="10" t="s">
        <v>15</v>
      </c>
      <c r="E5" s="13">
        <v>315</v>
      </c>
      <c r="F5" s="13">
        <v>5</v>
      </c>
      <c r="G5" s="13">
        <f>E5+F5</f>
        <v>320</v>
      </c>
      <c r="H5" s="16"/>
      <c r="I5" s="15"/>
    </row>
    <row r="6" spans="1:9" x14ac:dyDescent="0.25">
      <c r="A6" s="12">
        <v>3</v>
      </c>
      <c r="B6" s="10" t="s">
        <v>16</v>
      </c>
      <c r="C6" s="10" t="s">
        <v>17</v>
      </c>
      <c r="D6" s="10" t="s">
        <v>18</v>
      </c>
      <c r="E6" s="13">
        <v>315</v>
      </c>
      <c r="F6" s="13">
        <v>5</v>
      </c>
      <c r="G6" s="13">
        <f t="shared" ref="G6:G11" si="0">E6+F6</f>
        <v>320</v>
      </c>
      <c r="H6" s="16"/>
      <c r="I6" s="15"/>
    </row>
    <row r="7" spans="1:9" x14ac:dyDescent="0.25">
      <c r="A7" s="12">
        <v>4</v>
      </c>
      <c r="B7" s="10" t="s">
        <v>19</v>
      </c>
      <c r="C7" s="10" t="s">
        <v>20</v>
      </c>
      <c r="D7" s="10" t="s">
        <v>21</v>
      </c>
      <c r="E7" s="13">
        <v>315</v>
      </c>
      <c r="F7" s="13">
        <v>5</v>
      </c>
      <c r="G7" s="13">
        <f t="shared" si="0"/>
        <v>320</v>
      </c>
      <c r="H7" s="16"/>
      <c r="I7" s="15"/>
    </row>
    <row r="8" spans="1:9" x14ac:dyDescent="0.25">
      <c r="A8" s="12">
        <v>5</v>
      </c>
      <c r="B8" s="10" t="s">
        <v>22</v>
      </c>
      <c r="C8" s="10" t="s">
        <v>23</v>
      </c>
      <c r="D8" s="10" t="s">
        <v>24</v>
      </c>
      <c r="E8" s="13">
        <v>315</v>
      </c>
      <c r="F8" s="13">
        <v>5</v>
      </c>
      <c r="G8" s="13">
        <f t="shared" si="0"/>
        <v>320</v>
      </c>
      <c r="H8" s="17"/>
      <c r="I8" s="15"/>
    </row>
    <row r="9" spans="1:9" x14ac:dyDescent="0.25">
      <c r="A9" s="12">
        <v>6</v>
      </c>
      <c r="B9" s="10" t="s">
        <v>25</v>
      </c>
      <c r="C9" s="10" t="s">
        <v>26</v>
      </c>
      <c r="D9" s="10" t="s">
        <v>27</v>
      </c>
      <c r="E9" s="13">
        <v>315</v>
      </c>
      <c r="F9" s="13">
        <v>5</v>
      </c>
      <c r="G9" s="13">
        <f t="shared" si="0"/>
        <v>320</v>
      </c>
      <c r="H9" s="17"/>
      <c r="I9" s="15"/>
    </row>
    <row r="10" spans="1:9" x14ac:dyDescent="0.25">
      <c r="A10" s="12">
        <v>7</v>
      </c>
      <c r="B10" s="10" t="s">
        <v>28</v>
      </c>
      <c r="C10" s="10" t="s">
        <v>29</v>
      </c>
      <c r="D10" s="10" t="s">
        <v>30</v>
      </c>
      <c r="E10" s="13">
        <v>315</v>
      </c>
      <c r="F10" s="13">
        <v>5</v>
      </c>
      <c r="G10" s="13">
        <f t="shared" si="0"/>
        <v>320</v>
      </c>
      <c r="H10" s="17"/>
      <c r="I10" s="15"/>
    </row>
    <row r="11" spans="1:9" x14ac:dyDescent="0.25">
      <c r="A11" s="12">
        <v>8</v>
      </c>
      <c r="B11" s="10" t="s">
        <v>31</v>
      </c>
      <c r="C11" s="10" t="s">
        <v>32</v>
      </c>
      <c r="D11" s="10" t="s">
        <v>33</v>
      </c>
      <c r="E11" s="13">
        <v>315</v>
      </c>
      <c r="F11" s="13">
        <v>5</v>
      </c>
      <c r="G11" s="13">
        <f t="shared" si="0"/>
        <v>320</v>
      </c>
      <c r="H11" s="17"/>
      <c r="I11" s="15"/>
    </row>
    <row r="12" spans="1:9" x14ac:dyDescent="0.25">
      <c r="A12" s="12" t="s">
        <v>7</v>
      </c>
      <c r="B12" s="10"/>
      <c r="C12" s="10"/>
      <c r="D12" s="10"/>
      <c r="E12" s="13">
        <f>SUM(E4:E11)</f>
        <v>2520</v>
      </c>
      <c r="F12" s="13">
        <f>SUM(F4:F11)</f>
        <v>40</v>
      </c>
      <c r="G12" s="13">
        <f>SUM(G4:G11)</f>
        <v>2560</v>
      </c>
      <c r="H12" s="17" t="s">
        <v>34</v>
      </c>
      <c r="I12" s="15"/>
    </row>
    <row r="13" spans="1:9" x14ac:dyDescent="0.25">
      <c r="A13" s="18" t="s">
        <v>35</v>
      </c>
      <c r="B13" s="10"/>
      <c r="C13" s="10" t="s">
        <v>36</v>
      </c>
      <c r="D13" s="10"/>
      <c r="E13" s="13"/>
      <c r="F13" s="13"/>
      <c r="G13" s="13"/>
      <c r="H13" s="17"/>
      <c r="I13" s="15"/>
    </row>
    <row r="14" spans="1:9" x14ac:dyDescent="0.25">
      <c r="A14" s="12">
        <v>9</v>
      </c>
      <c r="B14" s="10" t="s">
        <v>37</v>
      </c>
      <c r="C14" s="10" t="s">
        <v>38</v>
      </c>
      <c r="D14" s="10" t="s">
        <v>39</v>
      </c>
      <c r="E14" s="13">
        <v>315</v>
      </c>
      <c r="F14" s="13">
        <v>5</v>
      </c>
      <c r="G14" s="13">
        <f t="shared" ref="G14:G17" si="1">E14+F14</f>
        <v>320</v>
      </c>
      <c r="H14" s="17"/>
      <c r="I14" s="15"/>
    </row>
    <row r="15" spans="1:9" x14ac:dyDescent="0.25">
      <c r="A15" s="12">
        <v>10</v>
      </c>
      <c r="B15" s="10" t="s">
        <v>40</v>
      </c>
      <c r="C15" s="10" t="s">
        <v>41</v>
      </c>
      <c r="D15" s="10" t="s">
        <v>42</v>
      </c>
      <c r="E15" s="13">
        <v>315</v>
      </c>
      <c r="F15" s="13">
        <v>5</v>
      </c>
      <c r="G15" s="13">
        <f t="shared" si="1"/>
        <v>320</v>
      </c>
      <c r="H15" s="17"/>
      <c r="I15" s="15"/>
    </row>
    <row r="16" spans="1:9" x14ac:dyDescent="0.25">
      <c r="A16" s="12">
        <v>11</v>
      </c>
      <c r="B16" s="10" t="s">
        <v>43</v>
      </c>
      <c r="C16" s="10" t="s">
        <v>44</v>
      </c>
      <c r="D16" s="11">
        <v>840003169305425</v>
      </c>
      <c r="E16" s="13">
        <v>315</v>
      </c>
      <c r="F16" s="13">
        <v>5</v>
      </c>
      <c r="G16" s="13">
        <f t="shared" si="1"/>
        <v>320</v>
      </c>
      <c r="H16" s="17"/>
      <c r="I16" s="15"/>
    </row>
    <row r="17" spans="1:10" x14ac:dyDescent="0.25">
      <c r="A17" s="12">
        <v>12</v>
      </c>
      <c r="B17" s="10" t="s">
        <v>45</v>
      </c>
      <c r="C17" s="10" t="s">
        <v>46</v>
      </c>
      <c r="D17" s="11">
        <v>840003169305418</v>
      </c>
      <c r="E17" s="13">
        <v>315</v>
      </c>
      <c r="F17" s="13">
        <v>5</v>
      </c>
      <c r="G17" s="13">
        <f t="shared" si="1"/>
        <v>320</v>
      </c>
      <c r="H17" s="17"/>
      <c r="I17" s="15"/>
    </row>
    <row r="18" spans="1:10" x14ac:dyDescent="0.25">
      <c r="A18" s="12">
        <v>13</v>
      </c>
      <c r="B18" s="10" t="s">
        <v>47</v>
      </c>
      <c r="C18" s="10" t="s">
        <v>48</v>
      </c>
      <c r="D18" s="11">
        <v>840003169305420</v>
      </c>
      <c r="E18" s="13">
        <v>315</v>
      </c>
      <c r="F18" s="13">
        <v>5</v>
      </c>
      <c r="G18" s="13">
        <f>E18+F18</f>
        <v>320</v>
      </c>
      <c r="H18" s="17"/>
      <c r="I18" s="15"/>
    </row>
    <row r="19" spans="1:10" x14ac:dyDescent="0.25">
      <c r="A19" s="12" t="s">
        <v>49</v>
      </c>
      <c r="B19" s="10"/>
      <c r="C19" s="10"/>
      <c r="D19" s="11"/>
      <c r="E19" s="13">
        <f>SUM(E14:E18)</f>
        <v>1575</v>
      </c>
      <c r="F19" s="13">
        <f>SUM(F14:F18)</f>
        <v>25</v>
      </c>
      <c r="G19" s="13">
        <f>SUM(G14:G18)</f>
        <v>1600</v>
      </c>
      <c r="H19" s="17" t="s">
        <v>50</v>
      </c>
      <c r="I19" s="15"/>
    </row>
    <row r="20" spans="1:10" x14ac:dyDescent="0.25">
      <c r="A20" s="9" t="s">
        <v>51</v>
      </c>
      <c r="B20" s="10"/>
      <c r="C20" s="10" t="s">
        <v>52</v>
      </c>
      <c r="D20" s="11"/>
      <c r="E20" s="13"/>
      <c r="F20" s="13"/>
      <c r="G20" s="13"/>
      <c r="H20" s="17"/>
      <c r="I20" s="15"/>
    </row>
    <row r="21" spans="1:10" x14ac:dyDescent="0.25">
      <c r="A21" s="12">
        <v>14</v>
      </c>
      <c r="B21" s="10" t="s">
        <v>53</v>
      </c>
      <c r="C21" s="10" t="s">
        <v>54</v>
      </c>
      <c r="D21" s="11">
        <v>840003169305590</v>
      </c>
      <c r="E21" s="13">
        <v>315</v>
      </c>
      <c r="F21" s="13">
        <v>5</v>
      </c>
      <c r="G21" s="13">
        <v>320</v>
      </c>
      <c r="H21" s="17"/>
      <c r="I21" s="15"/>
      <c r="J21" s="19"/>
    </row>
    <row r="22" spans="1:10" x14ac:dyDescent="0.25">
      <c r="A22" s="12">
        <v>15</v>
      </c>
      <c r="B22" s="10" t="s">
        <v>55</v>
      </c>
      <c r="C22" s="10" t="s">
        <v>56</v>
      </c>
      <c r="D22" s="11">
        <v>840003169305415</v>
      </c>
      <c r="E22" s="13">
        <v>315</v>
      </c>
      <c r="F22" s="13">
        <v>5</v>
      </c>
      <c r="G22" s="13">
        <f t="shared" ref="G22:G24" si="2">E22+F22</f>
        <v>320</v>
      </c>
      <c r="H22" s="17"/>
      <c r="I22" s="15"/>
      <c r="J22" s="19"/>
    </row>
    <row r="23" spans="1:10" x14ac:dyDescent="0.25">
      <c r="A23" s="12">
        <v>16</v>
      </c>
      <c r="B23" s="10" t="s">
        <v>57</v>
      </c>
      <c r="C23" s="10" t="s">
        <v>58</v>
      </c>
      <c r="D23" s="11">
        <v>840003169305416</v>
      </c>
      <c r="E23" s="13">
        <v>315</v>
      </c>
      <c r="F23" s="13">
        <v>5</v>
      </c>
      <c r="G23" s="13">
        <f t="shared" si="2"/>
        <v>320</v>
      </c>
      <c r="H23" s="17"/>
      <c r="I23" s="15"/>
    </row>
    <row r="24" spans="1:10" x14ac:dyDescent="0.25">
      <c r="A24" s="12">
        <v>17</v>
      </c>
      <c r="B24" s="10" t="s">
        <v>59</v>
      </c>
      <c r="C24" s="10" t="s">
        <v>60</v>
      </c>
      <c r="D24" s="11">
        <v>840003169305419</v>
      </c>
      <c r="E24" s="13">
        <v>315</v>
      </c>
      <c r="F24" s="13">
        <v>5</v>
      </c>
      <c r="G24" s="13">
        <f t="shared" si="2"/>
        <v>320</v>
      </c>
      <c r="H24" s="17"/>
      <c r="I24" s="15"/>
    </row>
    <row r="25" spans="1:10" x14ac:dyDescent="0.25">
      <c r="A25" s="12" t="s">
        <v>7</v>
      </c>
      <c r="B25" s="10"/>
      <c r="C25" s="10"/>
      <c r="D25" s="11"/>
      <c r="E25" s="13">
        <f>SUM(E21:E24)</f>
        <v>1260</v>
      </c>
      <c r="F25" s="13">
        <f>SUM(F21:F24)</f>
        <v>20</v>
      </c>
      <c r="G25" s="13">
        <f>SUM(G21:G24)</f>
        <v>1280</v>
      </c>
      <c r="H25" s="17" t="s">
        <v>50</v>
      </c>
      <c r="I25" s="15"/>
    </row>
    <row r="26" spans="1:10" x14ac:dyDescent="0.25">
      <c r="A26" s="9" t="s">
        <v>61</v>
      </c>
      <c r="B26" s="10"/>
      <c r="C26" s="10" t="s">
        <v>52</v>
      </c>
      <c r="D26" s="11"/>
      <c r="E26" s="13"/>
      <c r="F26" s="13"/>
      <c r="G26" s="13"/>
      <c r="H26" s="17"/>
      <c r="I26" s="15"/>
    </row>
    <row r="27" spans="1:10" x14ac:dyDescent="0.25">
      <c r="A27" s="12">
        <v>18</v>
      </c>
      <c r="B27" s="10" t="s">
        <v>62</v>
      </c>
      <c r="C27" s="10" t="s">
        <v>63</v>
      </c>
      <c r="D27" s="11">
        <v>840003169305594</v>
      </c>
      <c r="E27" s="13">
        <v>195</v>
      </c>
      <c r="F27" s="13">
        <v>5</v>
      </c>
      <c r="G27" s="13">
        <v>200</v>
      </c>
      <c r="H27" s="17"/>
      <c r="I27" s="15"/>
    </row>
    <row r="28" spans="1:10" x14ac:dyDescent="0.25">
      <c r="A28" s="12">
        <v>19</v>
      </c>
      <c r="B28" s="10" t="s">
        <v>64</v>
      </c>
      <c r="C28" s="10" t="s">
        <v>65</v>
      </c>
      <c r="D28" s="11">
        <v>840003169305430</v>
      </c>
      <c r="E28" s="13">
        <v>315</v>
      </c>
      <c r="F28" s="13">
        <v>5</v>
      </c>
      <c r="G28" s="13">
        <v>320</v>
      </c>
      <c r="H28" s="17"/>
      <c r="I28" s="15"/>
    </row>
    <row r="29" spans="1:10" x14ac:dyDescent="0.25">
      <c r="A29" s="12"/>
      <c r="B29" s="10"/>
      <c r="C29" s="10"/>
      <c r="D29" s="11"/>
      <c r="E29" s="13">
        <f>SUM(E27:E28)</f>
        <v>510</v>
      </c>
      <c r="F29" s="13">
        <f>SUM(F27:F28)</f>
        <v>10</v>
      </c>
      <c r="G29" s="13">
        <f>SUM(G27:G28)</f>
        <v>520</v>
      </c>
      <c r="H29" s="17" t="s">
        <v>50</v>
      </c>
      <c r="I29" s="15"/>
    </row>
    <row r="30" spans="1:10" x14ac:dyDescent="0.25">
      <c r="A30" s="9" t="s">
        <v>66</v>
      </c>
      <c r="B30" s="10"/>
      <c r="C30" s="10" t="s">
        <v>67</v>
      </c>
      <c r="D30" s="10"/>
      <c r="E30" s="13"/>
      <c r="F30" s="13"/>
      <c r="G30" s="13"/>
      <c r="H30" s="17"/>
      <c r="I30" s="15"/>
    </row>
    <row r="31" spans="1:10" x14ac:dyDescent="0.25">
      <c r="A31" s="12">
        <v>20</v>
      </c>
      <c r="B31" s="10" t="s">
        <v>68</v>
      </c>
      <c r="C31" s="10" t="s">
        <v>69</v>
      </c>
      <c r="D31" s="10" t="s">
        <v>70</v>
      </c>
      <c r="E31" s="13">
        <v>195</v>
      </c>
      <c r="F31" s="13">
        <v>5</v>
      </c>
      <c r="G31" s="13">
        <f t="shared" ref="G31:G33" si="3">E31+F31</f>
        <v>200</v>
      </c>
      <c r="H31" s="17"/>
      <c r="I31" s="15"/>
    </row>
    <row r="32" spans="1:10" x14ac:dyDescent="0.25">
      <c r="A32" s="12">
        <v>21</v>
      </c>
      <c r="B32" s="10" t="s">
        <v>71</v>
      </c>
      <c r="C32" s="10" t="s">
        <v>72</v>
      </c>
      <c r="D32" s="10" t="s">
        <v>73</v>
      </c>
      <c r="E32" s="13">
        <v>315</v>
      </c>
      <c r="F32" s="13">
        <v>5</v>
      </c>
      <c r="G32" s="13">
        <f t="shared" si="3"/>
        <v>320</v>
      </c>
      <c r="H32" s="17"/>
      <c r="I32" s="15"/>
    </row>
    <row r="33" spans="1:9" x14ac:dyDescent="0.25">
      <c r="A33" s="12">
        <v>22</v>
      </c>
      <c r="B33" s="10" t="s">
        <v>74</v>
      </c>
      <c r="C33" s="10" t="s">
        <v>75</v>
      </c>
      <c r="D33" s="10" t="s">
        <v>76</v>
      </c>
      <c r="E33" s="13">
        <v>315</v>
      </c>
      <c r="F33" s="13">
        <v>5</v>
      </c>
      <c r="G33" s="13">
        <f t="shared" si="3"/>
        <v>320</v>
      </c>
      <c r="H33" s="20"/>
      <c r="I33" s="21"/>
    </row>
    <row r="34" spans="1:9" x14ac:dyDescent="0.25">
      <c r="A34" s="12">
        <v>23</v>
      </c>
      <c r="B34" s="10" t="s">
        <v>77</v>
      </c>
      <c r="C34" s="10" t="s">
        <v>78</v>
      </c>
      <c r="D34" s="11">
        <v>840003169305417</v>
      </c>
      <c r="E34" s="13">
        <v>315</v>
      </c>
      <c r="F34" s="13">
        <v>5</v>
      </c>
      <c r="G34" s="13">
        <v>320</v>
      </c>
      <c r="H34" s="17"/>
      <c r="I34" s="15"/>
    </row>
    <row r="35" spans="1:9" x14ac:dyDescent="0.25">
      <c r="A35" s="12" t="s">
        <v>7</v>
      </c>
      <c r="B35" s="10"/>
      <c r="C35" s="10"/>
      <c r="D35" s="11"/>
      <c r="E35" s="13">
        <f>SUM(E31:E34)</f>
        <v>1140</v>
      </c>
      <c r="F35" s="13">
        <f>SUM(F31:F34)</f>
        <v>20</v>
      </c>
      <c r="G35" s="13">
        <f>SUM(G31:G34)</f>
        <v>1160</v>
      </c>
      <c r="H35" s="17" t="s">
        <v>50</v>
      </c>
      <c r="I35" s="15"/>
    </row>
    <row r="36" spans="1:9" x14ac:dyDescent="0.25">
      <c r="A36" s="9" t="s">
        <v>79</v>
      </c>
      <c r="B36" s="10"/>
      <c r="C36" s="10" t="s">
        <v>80</v>
      </c>
      <c r="D36" s="10"/>
      <c r="E36" s="13"/>
      <c r="F36" s="13"/>
      <c r="G36" s="13"/>
      <c r="H36" s="17"/>
      <c r="I36" s="15"/>
    </row>
    <row r="37" spans="1:9" x14ac:dyDescent="0.25">
      <c r="A37" s="12">
        <v>24</v>
      </c>
      <c r="B37" s="10" t="s">
        <v>81</v>
      </c>
      <c r="C37" s="10" t="s">
        <v>82</v>
      </c>
      <c r="D37" s="10" t="s">
        <v>83</v>
      </c>
      <c r="E37" s="13">
        <v>195</v>
      </c>
      <c r="F37" s="13">
        <v>0</v>
      </c>
      <c r="G37" s="13">
        <f t="shared" ref="G37:G38" si="4">E37+F37</f>
        <v>195</v>
      </c>
      <c r="H37" s="17"/>
      <c r="I37" s="15"/>
    </row>
    <row r="38" spans="1:9" x14ac:dyDescent="0.25">
      <c r="A38" s="12">
        <v>25</v>
      </c>
      <c r="B38" s="10" t="s">
        <v>84</v>
      </c>
      <c r="C38" s="10" t="s">
        <v>85</v>
      </c>
      <c r="D38" s="10" t="s">
        <v>86</v>
      </c>
      <c r="E38" s="13">
        <v>315</v>
      </c>
      <c r="F38" s="13">
        <v>0</v>
      </c>
      <c r="G38" s="13">
        <f t="shared" si="4"/>
        <v>315</v>
      </c>
      <c r="H38" s="17"/>
      <c r="I38" s="21"/>
    </row>
    <row r="39" spans="1:9" x14ac:dyDescent="0.25">
      <c r="A39" s="12" t="s">
        <v>7</v>
      </c>
      <c r="B39" s="10"/>
      <c r="C39" s="10"/>
      <c r="D39" s="10"/>
      <c r="E39" s="13">
        <f>SUM(E37:E38)</f>
        <v>510</v>
      </c>
      <c r="F39" s="13">
        <f t="shared" ref="F39:G39" si="5">SUM(F37:F38)</f>
        <v>0</v>
      </c>
      <c r="G39" s="13">
        <f t="shared" si="5"/>
        <v>510</v>
      </c>
      <c r="H39" s="17" t="s">
        <v>87</v>
      </c>
      <c r="I39" s="21"/>
    </row>
    <row r="40" spans="1:9" x14ac:dyDescent="0.25">
      <c r="A40" s="9" t="s">
        <v>88</v>
      </c>
      <c r="B40" s="10"/>
      <c r="C40" s="10" t="s">
        <v>89</v>
      </c>
      <c r="D40" s="11"/>
      <c r="E40" s="13"/>
      <c r="F40" s="13"/>
      <c r="G40" s="13"/>
      <c r="H40" s="22" t="s">
        <v>90</v>
      </c>
      <c r="I40" s="23"/>
    </row>
    <row r="41" spans="1:9" x14ac:dyDescent="0.25">
      <c r="A41" s="12">
        <v>26</v>
      </c>
      <c r="B41" s="10" t="s">
        <v>91</v>
      </c>
      <c r="C41" s="10" t="s">
        <v>92</v>
      </c>
      <c r="D41" s="10" t="s">
        <v>93</v>
      </c>
      <c r="E41" s="13">
        <v>315</v>
      </c>
      <c r="F41" s="13">
        <v>0</v>
      </c>
      <c r="G41" s="13">
        <v>315</v>
      </c>
      <c r="H41" s="17"/>
      <c r="I41" s="15"/>
    </row>
    <row r="42" spans="1:9" x14ac:dyDescent="0.25">
      <c r="A42" s="12">
        <v>27</v>
      </c>
      <c r="B42" s="10" t="s">
        <v>94</v>
      </c>
      <c r="C42" s="10" t="s">
        <v>95</v>
      </c>
      <c r="D42" s="10" t="s">
        <v>96</v>
      </c>
      <c r="E42" s="13">
        <v>315</v>
      </c>
      <c r="F42" s="13">
        <v>0</v>
      </c>
      <c r="G42" s="13">
        <v>315</v>
      </c>
      <c r="H42" s="17"/>
      <c r="I42" s="15"/>
    </row>
    <row r="43" spans="1:9" x14ac:dyDescent="0.25">
      <c r="A43" s="12">
        <v>28</v>
      </c>
      <c r="B43" s="10" t="s">
        <v>97</v>
      </c>
      <c r="C43" s="10" t="s">
        <v>98</v>
      </c>
      <c r="D43" s="10" t="s">
        <v>99</v>
      </c>
      <c r="E43" s="13">
        <v>315</v>
      </c>
      <c r="F43" s="13">
        <v>0</v>
      </c>
      <c r="G43" s="13">
        <v>315</v>
      </c>
      <c r="H43" s="17"/>
      <c r="I43" s="15"/>
    </row>
    <row r="44" spans="1:9" x14ac:dyDescent="0.25">
      <c r="A44" s="12" t="s">
        <v>49</v>
      </c>
      <c r="B44" s="10"/>
      <c r="C44" s="10"/>
      <c r="D44" s="10"/>
      <c r="E44" s="13">
        <f>SUM(E41:E43)</f>
        <v>945</v>
      </c>
      <c r="F44" s="13">
        <f t="shared" ref="F44:G44" si="6">SUM(F41:F43)</f>
        <v>0</v>
      </c>
      <c r="G44" s="13">
        <f t="shared" si="6"/>
        <v>945</v>
      </c>
      <c r="H44" s="17" t="s">
        <v>100</v>
      </c>
      <c r="I44" s="15"/>
    </row>
    <row r="45" spans="1:9" x14ac:dyDescent="0.25">
      <c r="A45" s="18" t="s">
        <v>101</v>
      </c>
      <c r="B45" s="10"/>
      <c r="C45" s="10" t="s">
        <v>102</v>
      </c>
      <c r="D45" s="11"/>
      <c r="E45" s="13"/>
      <c r="F45" s="13"/>
      <c r="G45" s="13"/>
      <c r="H45" s="17"/>
      <c r="I45" s="15"/>
    </row>
    <row r="46" spans="1:9" x14ac:dyDescent="0.25">
      <c r="A46" s="12">
        <v>29</v>
      </c>
      <c r="B46" s="10" t="s">
        <v>103</v>
      </c>
      <c r="C46" s="10" t="s">
        <v>104</v>
      </c>
      <c r="D46" s="11">
        <v>840003169305542</v>
      </c>
      <c r="E46" s="13">
        <v>315</v>
      </c>
      <c r="F46" s="13">
        <v>5</v>
      </c>
      <c r="G46" s="13">
        <v>320</v>
      </c>
      <c r="H46" s="17"/>
      <c r="I46" s="15"/>
    </row>
    <row r="47" spans="1:9" x14ac:dyDescent="0.25">
      <c r="A47" s="12">
        <v>30</v>
      </c>
      <c r="B47" s="10" t="s">
        <v>105</v>
      </c>
      <c r="C47" s="10" t="s">
        <v>106</v>
      </c>
      <c r="D47" s="11">
        <v>840003169305541</v>
      </c>
      <c r="E47" s="13">
        <v>315</v>
      </c>
      <c r="F47" s="13">
        <v>5</v>
      </c>
      <c r="G47" s="13">
        <v>320</v>
      </c>
      <c r="H47" s="17"/>
      <c r="I47" s="15"/>
    </row>
    <row r="48" spans="1:9" x14ac:dyDescent="0.25">
      <c r="A48" s="12">
        <v>31</v>
      </c>
      <c r="B48" s="10" t="s">
        <v>107</v>
      </c>
      <c r="C48" s="10" t="s">
        <v>108</v>
      </c>
      <c r="D48" s="11">
        <v>840003169305540</v>
      </c>
      <c r="E48" s="13">
        <v>315</v>
      </c>
      <c r="F48" s="13">
        <v>5</v>
      </c>
      <c r="G48" s="13">
        <v>320</v>
      </c>
      <c r="H48" s="17"/>
      <c r="I48" s="15"/>
    </row>
    <row r="49" spans="1:9" x14ac:dyDescent="0.25">
      <c r="A49" s="12">
        <v>32</v>
      </c>
      <c r="B49" s="10" t="s">
        <v>109</v>
      </c>
      <c r="C49" s="10" t="s">
        <v>110</v>
      </c>
      <c r="D49" s="11">
        <v>840003169305539</v>
      </c>
      <c r="E49" s="13">
        <v>315</v>
      </c>
      <c r="F49" s="13">
        <v>5</v>
      </c>
      <c r="G49" s="13">
        <v>320</v>
      </c>
      <c r="H49" s="17"/>
      <c r="I49" s="15"/>
    </row>
    <row r="50" spans="1:9" x14ac:dyDescent="0.25">
      <c r="A50" s="12">
        <v>33</v>
      </c>
      <c r="B50" s="10" t="s">
        <v>111</v>
      </c>
      <c r="C50" s="10" t="s">
        <v>112</v>
      </c>
      <c r="D50" s="11">
        <v>840003169305538</v>
      </c>
      <c r="E50" s="24">
        <v>315</v>
      </c>
      <c r="F50" s="13">
        <v>0</v>
      </c>
      <c r="G50" s="13">
        <v>315</v>
      </c>
      <c r="H50" s="17"/>
      <c r="I50" s="15"/>
    </row>
    <row r="51" spans="1:9" x14ac:dyDescent="0.25">
      <c r="A51" s="12">
        <v>34</v>
      </c>
      <c r="B51" s="10" t="s">
        <v>113</v>
      </c>
      <c r="C51" s="10" t="s">
        <v>114</v>
      </c>
      <c r="D51" s="11">
        <v>840003169305537</v>
      </c>
      <c r="E51" s="24">
        <v>315</v>
      </c>
      <c r="F51" s="13">
        <v>5</v>
      </c>
      <c r="G51" s="13">
        <v>320</v>
      </c>
      <c r="H51" s="17"/>
      <c r="I51" s="15"/>
    </row>
    <row r="52" spans="1:9" x14ac:dyDescent="0.25">
      <c r="A52" s="12">
        <v>35</v>
      </c>
      <c r="B52" s="10" t="s">
        <v>115</v>
      </c>
      <c r="C52" s="10" t="s">
        <v>116</v>
      </c>
      <c r="D52" s="10" t="s">
        <v>117</v>
      </c>
      <c r="E52" s="24">
        <v>315</v>
      </c>
      <c r="F52" s="13">
        <v>0</v>
      </c>
      <c r="G52" s="13">
        <v>315</v>
      </c>
      <c r="H52" s="17"/>
      <c r="I52" s="15"/>
    </row>
    <row r="53" spans="1:9" x14ac:dyDescent="0.25">
      <c r="A53" s="12">
        <v>36</v>
      </c>
      <c r="B53" s="10" t="s">
        <v>118</v>
      </c>
      <c r="C53" s="10" t="s">
        <v>119</v>
      </c>
      <c r="D53" s="10" t="s">
        <v>120</v>
      </c>
      <c r="E53" s="24">
        <v>315</v>
      </c>
      <c r="F53" s="13">
        <v>5</v>
      </c>
      <c r="G53" s="13">
        <v>320</v>
      </c>
      <c r="H53" s="17"/>
      <c r="I53" s="15"/>
    </row>
    <row r="54" spans="1:9" x14ac:dyDescent="0.25">
      <c r="A54" s="12" t="s">
        <v>49</v>
      </c>
      <c r="B54" s="10"/>
      <c r="C54" s="10"/>
      <c r="D54" s="10"/>
      <c r="E54" s="24">
        <f>SUM(E46:E53)</f>
        <v>2520</v>
      </c>
      <c r="F54" s="24">
        <f t="shared" ref="F54:G54" si="7">SUM(F46:F53)</f>
        <v>30</v>
      </c>
      <c r="G54" s="24">
        <f t="shared" si="7"/>
        <v>2550</v>
      </c>
      <c r="H54" s="17" t="s">
        <v>121</v>
      </c>
      <c r="I54" s="15"/>
    </row>
    <row r="55" spans="1:9" x14ac:dyDescent="0.25">
      <c r="A55" s="9" t="s">
        <v>122</v>
      </c>
      <c r="B55" s="10"/>
      <c r="C55" s="10" t="s">
        <v>123</v>
      </c>
      <c r="D55" s="10"/>
      <c r="E55" s="24"/>
      <c r="F55" s="13"/>
      <c r="G55" s="13"/>
      <c r="H55" s="17"/>
      <c r="I55" s="15"/>
    </row>
    <row r="56" spans="1:9" x14ac:dyDescent="0.25">
      <c r="A56" s="12">
        <v>37</v>
      </c>
      <c r="B56" s="10" t="s">
        <v>124</v>
      </c>
      <c r="C56" s="10" t="s">
        <v>125</v>
      </c>
      <c r="D56" s="10" t="s">
        <v>126</v>
      </c>
      <c r="E56" s="13">
        <v>315</v>
      </c>
      <c r="F56" s="13">
        <v>0</v>
      </c>
      <c r="G56" s="13">
        <v>315</v>
      </c>
      <c r="H56" s="17"/>
      <c r="I56" s="15"/>
    </row>
    <row r="57" spans="1:9" x14ac:dyDescent="0.25">
      <c r="A57" s="12">
        <v>38</v>
      </c>
      <c r="B57" s="10" t="s">
        <v>127</v>
      </c>
      <c r="C57" s="10" t="s">
        <v>128</v>
      </c>
      <c r="D57" s="10" t="s">
        <v>129</v>
      </c>
      <c r="E57" s="13">
        <v>315</v>
      </c>
      <c r="F57" s="13">
        <v>0</v>
      </c>
      <c r="G57" s="13">
        <v>315</v>
      </c>
      <c r="H57" s="17"/>
      <c r="I57" s="15"/>
    </row>
    <row r="58" spans="1:9" x14ac:dyDescent="0.25">
      <c r="A58" s="12">
        <v>39</v>
      </c>
      <c r="B58" s="10" t="s">
        <v>130</v>
      </c>
      <c r="C58" s="10" t="s">
        <v>131</v>
      </c>
      <c r="D58" s="10" t="s">
        <v>132</v>
      </c>
      <c r="E58" s="13">
        <v>315</v>
      </c>
      <c r="F58" s="13">
        <v>0</v>
      </c>
      <c r="G58" s="13">
        <v>315</v>
      </c>
      <c r="H58" s="17"/>
      <c r="I58" s="15"/>
    </row>
    <row r="59" spans="1:9" x14ac:dyDescent="0.25">
      <c r="A59" s="12">
        <v>40</v>
      </c>
      <c r="B59" s="10" t="s">
        <v>133</v>
      </c>
      <c r="C59" s="10" t="s">
        <v>134</v>
      </c>
      <c r="D59" s="10" t="s">
        <v>135</v>
      </c>
      <c r="E59" s="13">
        <v>315</v>
      </c>
      <c r="F59" s="13">
        <v>0</v>
      </c>
      <c r="G59" s="13">
        <v>315</v>
      </c>
      <c r="H59" s="17"/>
      <c r="I59" s="15"/>
    </row>
    <row r="60" spans="1:9" x14ac:dyDescent="0.25">
      <c r="A60" s="12">
        <v>41</v>
      </c>
      <c r="B60" s="10" t="s">
        <v>136</v>
      </c>
      <c r="C60" s="10" t="s">
        <v>137</v>
      </c>
      <c r="D60" s="10" t="s">
        <v>138</v>
      </c>
      <c r="E60" s="13">
        <v>315</v>
      </c>
      <c r="F60" s="13">
        <v>0</v>
      </c>
      <c r="G60" s="13">
        <v>315</v>
      </c>
      <c r="H60" s="17"/>
      <c r="I60" s="15"/>
    </row>
    <row r="61" spans="1:9" x14ac:dyDescent="0.25">
      <c r="A61" s="12">
        <v>42</v>
      </c>
      <c r="B61" s="10" t="s">
        <v>139</v>
      </c>
      <c r="C61" s="10" t="s">
        <v>140</v>
      </c>
      <c r="D61" s="10" t="s">
        <v>141</v>
      </c>
      <c r="E61" s="13">
        <v>315</v>
      </c>
      <c r="F61" s="13">
        <v>0</v>
      </c>
      <c r="G61" s="13">
        <v>315</v>
      </c>
      <c r="H61" s="17"/>
      <c r="I61" s="15"/>
    </row>
    <row r="62" spans="1:9" x14ac:dyDescent="0.25">
      <c r="A62" s="12">
        <v>43</v>
      </c>
      <c r="B62" s="10" t="s">
        <v>142</v>
      </c>
      <c r="C62" s="10" t="s">
        <v>143</v>
      </c>
      <c r="D62" s="10" t="s">
        <v>144</v>
      </c>
      <c r="E62" s="13">
        <v>315</v>
      </c>
      <c r="F62" s="13">
        <v>0</v>
      </c>
      <c r="G62" s="13">
        <v>315</v>
      </c>
      <c r="H62" s="17"/>
      <c r="I62" s="15"/>
    </row>
    <row r="63" spans="1:9" x14ac:dyDescent="0.25">
      <c r="A63" s="12">
        <v>44</v>
      </c>
      <c r="B63" s="10" t="s">
        <v>145</v>
      </c>
      <c r="C63" s="10" t="s">
        <v>146</v>
      </c>
      <c r="D63" s="10" t="s">
        <v>147</v>
      </c>
      <c r="E63" s="13">
        <v>315</v>
      </c>
      <c r="F63" s="13">
        <v>0</v>
      </c>
      <c r="G63" s="13">
        <v>315</v>
      </c>
      <c r="H63" s="17"/>
      <c r="I63" s="15"/>
    </row>
    <row r="64" spans="1:9" x14ac:dyDescent="0.25">
      <c r="A64" s="12">
        <v>45</v>
      </c>
      <c r="B64" s="10" t="s">
        <v>148</v>
      </c>
      <c r="C64" s="10" t="s">
        <v>149</v>
      </c>
      <c r="D64" s="10" t="s">
        <v>150</v>
      </c>
      <c r="E64" s="13">
        <v>315</v>
      </c>
      <c r="F64" s="13">
        <v>0</v>
      </c>
      <c r="G64" s="13">
        <v>315</v>
      </c>
      <c r="H64" s="17"/>
      <c r="I64" s="15"/>
    </row>
    <row r="65" spans="1:9" x14ac:dyDescent="0.25">
      <c r="A65" s="12">
        <v>46</v>
      </c>
      <c r="B65" s="10" t="s">
        <v>151</v>
      </c>
      <c r="C65" s="10" t="s">
        <v>152</v>
      </c>
      <c r="D65" s="10" t="s">
        <v>153</v>
      </c>
      <c r="E65" s="13">
        <v>315</v>
      </c>
      <c r="F65" s="13">
        <v>0</v>
      </c>
      <c r="G65" s="13">
        <v>315</v>
      </c>
      <c r="H65" s="17"/>
      <c r="I65" s="15"/>
    </row>
    <row r="66" spans="1:9" x14ac:dyDescent="0.25">
      <c r="A66" s="12" t="s">
        <v>7</v>
      </c>
      <c r="B66" s="10"/>
      <c r="C66" s="10"/>
      <c r="D66" s="10"/>
      <c r="E66" s="13">
        <f>SUM(E56:E65)</f>
        <v>3150</v>
      </c>
      <c r="F66" s="13">
        <f t="shared" ref="F66:G66" si="8">SUM(F56:F65)</f>
        <v>0</v>
      </c>
      <c r="G66" s="13">
        <f t="shared" si="8"/>
        <v>3150</v>
      </c>
      <c r="H66" s="17" t="s">
        <v>154</v>
      </c>
      <c r="I66" s="15"/>
    </row>
    <row r="67" spans="1:9" x14ac:dyDescent="0.25">
      <c r="A67" s="9" t="s">
        <v>155</v>
      </c>
      <c r="B67" s="10"/>
      <c r="C67" s="10" t="s">
        <v>156</v>
      </c>
      <c r="D67" s="11"/>
      <c r="E67" s="13"/>
      <c r="F67" s="13"/>
      <c r="G67" s="13"/>
      <c r="H67" s="17"/>
      <c r="I67" s="15"/>
    </row>
    <row r="68" spans="1:9" x14ac:dyDescent="0.25">
      <c r="A68" s="12">
        <v>47</v>
      </c>
      <c r="B68" s="10" t="s">
        <v>157</v>
      </c>
      <c r="C68" s="10" t="s">
        <v>158</v>
      </c>
      <c r="D68" s="11">
        <v>840003169305664</v>
      </c>
      <c r="E68" s="13">
        <v>315</v>
      </c>
      <c r="F68" s="13">
        <v>5</v>
      </c>
      <c r="G68" s="13">
        <f t="shared" ref="G68:G71" si="9">E68+F68</f>
        <v>320</v>
      </c>
      <c r="H68" s="17"/>
      <c r="I68" s="15"/>
    </row>
    <row r="69" spans="1:9" x14ac:dyDescent="0.25">
      <c r="A69" s="12">
        <v>48</v>
      </c>
      <c r="B69" s="10" t="s">
        <v>159</v>
      </c>
      <c r="C69" s="10" t="s">
        <v>160</v>
      </c>
      <c r="D69" s="11">
        <v>840003169305663</v>
      </c>
      <c r="E69" s="13">
        <v>315</v>
      </c>
      <c r="F69" s="13">
        <v>5</v>
      </c>
      <c r="G69" s="13">
        <f t="shared" si="9"/>
        <v>320</v>
      </c>
      <c r="H69" s="17"/>
      <c r="I69" s="15"/>
    </row>
    <row r="70" spans="1:9" x14ac:dyDescent="0.25">
      <c r="A70" s="12">
        <v>49</v>
      </c>
      <c r="B70" s="10" t="s">
        <v>161</v>
      </c>
      <c r="C70" s="10" t="s">
        <v>162</v>
      </c>
      <c r="D70" s="11">
        <v>840003169305662</v>
      </c>
      <c r="E70" s="13">
        <v>315</v>
      </c>
      <c r="F70" s="13">
        <v>5</v>
      </c>
      <c r="G70" s="13">
        <f t="shared" si="9"/>
        <v>320</v>
      </c>
      <c r="H70" s="17"/>
      <c r="I70" s="15"/>
    </row>
    <row r="71" spans="1:9" x14ac:dyDescent="0.25">
      <c r="A71" s="12">
        <v>50</v>
      </c>
      <c r="B71" s="10" t="s">
        <v>163</v>
      </c>
      <c r="C71" s="10" t="s">
        <v>164</v>
      </c>
      <c r="D71" s="10" t="s">
        <v>165</v>
      </c>
      <c r="E71" s="13">
        <v>315</v>
      </c>
      <c r="F71" s="13">
        <v>5</v>
      </c>
      <c r="G71" s="13">
        <f t="shared" si="9"/>
        <v>320</v>
      </c>
      <c r="H71" s="17"/>
      <c r="I71" s="15"/>
    </row>
    <row r="72" spans="1:9" x14ac:dyDescent="0.25">
      <c r="A72" s="12" t="s">
        <v>7</v>
      </c>
      <c r="B72" s="10"/>
      <c r="C72" s="10"/>
      <c r="D72" s="10"/>
      <c r="E72" s="13">
        <f>SUM(E68:E71)</f>
        <v>1260</v>
      </c>
      <c r="F72" s="13">
        <f t="shared" ref="F72:G72" si="10">SUM(F68:F71)</f>
        <v>20</v>
      </c>
      <c r="G72" s="13">
        <f t="shared" si="10"/>
        <v>1280</v>
      </c>
      <c r="H72" s="17" t="s">
        <v>50</v>
      </c>
      <c r="I72" s="15"/>
    </row>
    <row r="73" spans="1:9" x14ac:dyDescent="0.25">
      <c r="A73" s="9" t="s">
        <v>166</v>
      </c>
      <c r="B73" s="10"/>
      <c r="C73" s="10" t="s">
        <v>167</v>
      </c>
      <c r="D73" s="10"/>
      <c r="E73" s="13"/>
      <c r="F73" s="13"/>
      <c r="G73" s="13"/>
      <c r="H73" s="17"/>
      <c r="I73" s="15"/>
    </row>
    <row r="74" spans="1:9" x14ac:dyDescent="0.25">
      <c r="A74" s="12">
        <v>52</v>
      </c>
      <c r="B74" s="10" t="s">
        <v>168</v>
      </c>
      <c r="C74" s="10" t="s">
        <v>169</v>
      </c>
      <c r="D74" s="10" t="s">
        <v>170</v>
      </c>
      <c r="E74" s="13">
        <v>315</v>
      </c>
      <c r="F74" s="13">
        <v>5</v>
      </c>
      <c r="G74" s="13">
        <v>320</v>
      </c>
      <c r="H74" s="17"/>
      <c r="I74" s="15"/>
    </row>
    <row r="75" spans="1:9" x14ac:dyDescent="0.25">
      <c r="A75" s="12">
        <v>53</v>
      </c>
      <c r="B75" s="10" t="s">
        <v>171</v>
      </c>
      <c r="C75" s="10" t="s">
        <v>172</v>
      </c>
      <c r="D75" s="10" t="s">
        <v>173</v>
      </c>
      <c r="E75" s="13">
        <v>315</v>
      </c>
      <c r="F75" s="13">
        <v>5</v>
      </c>
      <c r="G75" s="13">
        <v>320</v>
      </c>
      <c r="H75" s="17"/>
      <c r="I75" s="15"/>
    </row>
    <row r="76" spans="1:9" x14ac:dyDescent="0.25">
      <c r="A76" s="12" t="s">
        <v>7</v>
      </c>
      <c r="B76" s="10"/>
      <c r="C76" s="10"/>
      <c r="D76" s="10"/>
      <c r="E76" s="13">
        <f>SUM(E74:E75)</f>
        <v>630</v>
      </c>
      <c r="F76" s="13">
        <f t="shared" ref="F76:G76" si="11">SUM(F74:F75)</f>
        <v>10</v>
      </c>
      <c r="G76" s="13">
        <f t="shared" si="11"/>
        <v>640</v>
      </c>
      <c r="H76" s="17" t="s">
        <v>174</v>
      </c>
      <c r="I76" s="15"/>
    </row>
    <row r="77" spans="1:9" x14ac:dyDescent="0.25">
      <c r="A77" s="9" t="s">
        <v>175</v>
      </c>
      <c r="B77" s="10"/>
      <c r="C77" s="10" t="s">
        <v>176</v>
      </c>
      <c r="D77" s="10"/>
      <c r="E77" s="13"/>
      <c r="F77" s="13"/>
      <c r="G77" s="13"/>
      <c r="H77" s="17"/>
      <c r="I77" s="15"/>
    </row>
    <row r="78" spans="1:9" x14ac:dyDescent="0.25">
      <c r="A78" s="12">
        <v>54</v>
      </c>
      <c r="B78" s="10" t="s">
        <v>177</v>
      </c>
      <c r="C78" s="10" t="s">
        <v>178</v>
      </c>
      <c r="D78" s="10" t="s">
        <v>179</v>
      </c>
      <c r="E78" s="13">
        <v>315</v>
      </c>
      <c r="F78" s="13">
        <v>0</v>
      </c>
      <c r="G78" s="13">
        <f t="shared" ref="G78:G82" si="12">E78+F78</f>
        <v>315</v>
      </c>
      <c r="H78" s="17"/>
      <c r="I78" s="15"/>
    </row>
    <row r="79" spans="1:9" x14ac:dyDescent="0.25">
      <c r="A79" s="12">
        <v>55</v>
      </c>
      <c r="B79" s="10" t="s">
        <v>180</v>
      </c>
      <c r="C79" s="10" t="s">
        <v>181</v>
      </c>
      <c r="D79" s="10" t="s">
        <v>182</v>
      </c>
      <c r="E79" s="13">
        <v>315</v>
      </c>
      <c r="F79" s="13">
        <v>0</v>
      </c>
      <c r="G79" s="13">
        <f t="shared" si="12"/>
        <v>315</v>
      </c>
      <c r="H79" s="17"/>
      <c r="I79" s="15"/>
    </row>
    <row r="80" spans="1:9" x14ac:dyDescent="0.25">
      <c r="A80" s="12">
        <v>56</v>
      </c>
      <c r="B80" s="10" t="s">
        <v>183</v>
      </c>
      <c r="C80" s="10" t="s">
        <v>184</v>
      </c>
      <c r="D80" s="11">
        <v>840003169305655</v>
      </c>
      <c r="E80" s="13">
        <v>315</v>
      </c>
      <c r="F80" s="13">
        <v>0</v>
      </c>
      <c r="G80" s="13">
        <f t="shared" si="12"/>
        <v>315</v>
      </c>
      <c r="H80" s="17"/>
      <c r="I80" s="15"/>
    </row>
    <row r="81" spans="1:9" x14ac:dyDescent="0.25">
      <c r="A81" s="12">
        <v>57</v>
      </c>
      <c r="B81" s="10" t="s">
        <v>185</v>
      </c>
      <c r="C81" s="10" t="s">
        <v>186</v>
      </c>
      <c r="D81" s="10" t="s">
        <v>187</v>
      </c>
      <c r="E81" s="13">
        <v>315</v>
      </c>
      <c r="F81" s="13">
        <v>0</v>
      </c>
      <c r="G81" s="13">
        <f t="shared" si="12"/>
        <v>315</v>
      </c>
      <c r="H81" s="17"/>
      <c r="I81" s="15"/>
    </row>
    <row r="82" spans="1:9" x14ac:dyDescent="0.25">
      <c r="A82" s="12">
        <v>58</v>
      </c>
      <c r="B82" s="10" t="s">
        <v>188</v>
      </c>
      <c r="C82" s="10" t="s">
        <v>189</v>
      </c>
      <c r="D82" s="10" t="s">
        <v>190</v>
      </c>
      <c r="E82" s="13">
        <v>315</v>
      </c>
      <c r="F82" s="13">
        <v>0</v>
      </c>
      <c r="G82" s="13">
        <f t="shared" si="12"/>
        <v>315</v>
      </c>
      <c r="H82" s="17"/>
      <c r="I82" s="15"/>
    </row>
    <row r="83" spans="1:9" x14ac:dyDescent="0.25">
      <c r="A83" s="12" t="s">
        <v>7</v>
      </c>
      <c r="B83" s="10"/>
      <c r="C83" s="10"/>
      <c r="D83" s="10"/>
      <c r="E83" s="24">
        <f>SUM(E78:E82)</f>
        <v>1575</v>
      </c>
      <c r="F83" s="24">
        <f t="shared" ref="F83:G83" si="13">SUM(F78:F82)</f>
        <v>0</v>
      </c>
      <c r="G83" s="24">
        <f t="shared" si="13"/>
        <v>1575</v>
      </c>
      <c r="H83" s="17" t="s">
        <v>191</v>
      </c>
      <c r="I83" s="15"/>
    </row>
    <row r="84" spans="1:9" x14ac:dyDescent="0.25">
      <c r="A84" s="9" t="s">
        <v>192</v>
      </c>
      <c r="B84" s="10"/>
      <c r="C84" s="10" t="s">
        <v>176</v>
      </c>
      <c r="D84" s="11"/>
      <c r="E84" s="13"/>
      <c r="F84" s="13"/>
      <c r="G84" s="13"/>
      <c r="H84" s="17"/>
      <c r="I84" s="15"/>
    </row>
    <row r="85" spans="1:9" x14ac:dyDescent="0.25">
      <c r="A85" s="12">
        <v>59</v>
      </c>
      <c r="B85" s="10" t="s">
        <v>193</v>
      </c>
      <c r="C85" s="10" t="s">
        <v>194</v>
      </c>
      <c r="D85" s="11">
        <v>840003169305668</v>
      </c>
      <c r="E85" s="13">
        <v>315</v>
      </c>
      <c r="F85" s="13">
        <v>0</v>
      </c>
      <c r="G85" s="13">
        <v>315</v>
      </c>
      <c r="H85" s="17"/>
      <c r="I85" s="15"/>
    </row>
    <row r="86" spans="1:9" x14ac:dyDescent="0.25">
      <c r="A86" s="12">
        <v>60</v>
      </c>
      <c r="B86" s="10" t="s">
        <v>195</v>
      </c>
      <c r="C86" s="10" t="s">
        <v>196</v>
      </c>
      <c r="D86" s="11">
        <v>840003169305666</v>
      </c>
      <c r="E86" s="13">
        <v>315</v>
      </c>
      <c r="F86" s="13">
        <v>0</v>
      </c>
      <c r="G86" s="13">
        <v>315</v>
      </c>
      <c r="H86" s="17"/>
      <c r="I86" s="15"/>
    </row>
    <row r="87" spans="1:9" x14ac:dyDescent="0.25">
      <c r="A87" s="12">
        <v>61</v>
      </c>
      <c r="B87" s="10" t="s">
        <v>197</v>
      </c>
      <c r="C87" s="10" t="s">
        <v>198</v>
      </c>
      <c r="D87" s="10" t="s">
        <v>199</v>
      </c>
      <c r="E87" s="13">
        <v>315</v>
      </c>
      <c r="F87" s="13">
        <v>0</v>
      </c>
      <c r="G87" s="13">
        <v>315</v>
      </c>
      <c r="H87" s="17"/>
      <c r="I87" s="15"/>
    </row>
    <row r="88" spans="1:9" x14ac:dyDescent="0.25">
      <c r="A88" s="12">
        <v>62</v>
      </c>
      <c r="B88" s="10" t="s">
        <v>81</v>
      </c>
      <c r="C88" s="10" t="s">
        <v>200</v>
      </c>
      <c r="D88" s="10" t="s">
        <v>201</v>
      </c>
      <c r="E88" s="13">
        <v>315</v>
      </c>
      <c r="F88" s="13">
        <v>0</v>
      </c>
      <c r="G88" s="13">
        <v>315</v>
      </c>
      <c r="H88" s="17"/>
      <c r="I88" s="15"/>
    </row>
    <row r="89" spans="1:9" x14ac:dyDescent="0.25">
      <c r="A89" s="12">
        <v>63</v>
      </c>
      <c r="B89" s="10" t="s">
        <v>183</v>
      </c>
      <c r="C89" s="10" t="s">
        <v>202</v>
      </c>
      <c r="D89" s="10" t="s">
        <v>203</v>
      </c>
      <c r="E89" s="13">
        <v>315</v>
      </c>
      <c r="F89" s="13">
        <v>0</v>
      </c>
      <c r="G89" s="13">
        <v>315</v>
      </c>
      <c r="H89" s="17"/>
      <c r="I89" s="15"/>
    </row>
    <row r="90" spans="1:9" x14ac:dyDescent="0.25">
      <c r="A90" s="12">
        <v>64</v>
      </c>
      <c r="B90" s="10" t="s">
        <v>204</v>
      </c>
      <c r="C90" s="10" t="s">
        <v>205</v>
      </c>
      <c r="D90" s="11">
        <v>840003169305672</v>
      </c>
      <c r="E90" s="13">
        <v>315</v>
      </c>
      <c r="F90" s="13">
        <v>0</v>
      </c>
      <c r="G90" s="13">
        <v>315</v>
      </c>
      <c r="H90" s="17"/>
      <c r="I90" s="15"/>
    </row>
    <row r="91" spans="1:9" x14ac:dyDescent="0.25">
      <c r="A91" s="12">
        <v>65</v>
      </c>
      <c r="B91" s="10" t="s">
        <v>206</v>
      </c>
      <c r="C91" s="10" t="s">
        <v>207</v>
      </c>
      <c r="D91" s="10" t="s">
        <v>208</v>
      </c>
      <c r="E91" s="13">
        <v>315</v>
      </c>
      <c r="F91" s="13">
        <v>0</v>
      </c>
      <c r="G91" s="13">
        <v>315</v>
      </c>
      <c r="H91" s="17"/>
      <c r="I91" s="15"/>
    </row>
    <row r="92" spans="1:9" x14ac:dyDescent="0.25">
      <c r="A92" s="12">
        <v>63</v>
      </c>
      <c r="B92" s="10" t="s">
        <v>183</v>
      </c>
      <c r="C92" s="10" t="s">
        <v>202</v>
      </c>
      <c r="D92" s="10" t="s">
        <v>203</v>
      </c>
      <c r="E92" s="13">
        <v>315</v>
      </c>
      <c r="F92" s="13">
        <v>0</v>
      </c>
      <c r="G92" s="13">
        <v>315</v>
      </c>
      <c r="H92" s="17"/>
      <c r="I92" s="15"/>
    </row>
    <row r="93" spans="1:9" x14ac:dyDescent="0.25">
      <c r="A93" s="12">
        <v>64</v>
      </c>
      <c r="B93" s="10" t="s">
        <v>204</v>
      </c>
      <c r="C93" s="10" t="s">
        <v>205</v>
      </c>
      <c r="D93" s="11">
        <v>840003169305672</v>
      </c>
      <c r="E93" s="13">
        <v>315</v>
      </c>
      <c r="F93" s="13">
        <v>0</v>
      </c>
      <c r="G93" s="13">
        <v>315</v>
      </c>
      <c r="H93" s="17"/>
      <c r="I93" s="15"/>
    </row>
    <row r="94" spans="1:9" x14ac:dyDescent="0.25">
      <c r="A94" s="12">
        <v>65</v>
      </c>
      <c r="B94" s="10" t="s">
        <v>206</v>
      </c>
      <c r="C94" s="10" t="s">
        <v>207</v>
      </c>
      <c r="D94" s="10" t="s">
        <v>208</v>
      </c>
      <c r="E94" s="13">
        <v>315</v>
      </c>
      <c r="F94" s="13">
        <v>0</v>
      </c>
      <c r="G94" s="13">
        <v>315</v>
      </c>
      <c r="H94" s="17"/>
      <c r="I94" s="15"/>
    </row>
    <row r="95" spans="1:9" x14ac:dyDescent="0.25">
      <c r="A95" s="12">
        <v>52</v>
      </c>
      <c r="B95" s="10" t="s">
        <v>209</v>
      </c>
      <c r="C95" s="10" t="s">
        <v>210</v>
      </c>
      <c r="D95" s="11">
        <v>840003124633705</v>
      </c>
      <c r="E95" s="13">
        <v>315</v>
      </c>
      <c r="F95" s="13">
        <v>0</v>
      </c>
      <c r="G95" s="13">
        <v>315</v>
      </c>
      <c r="H95" s="17"/>
      <c r="I95" s="15"/>
    </row>
    <row r="96" spans="1:9" x14ac:dyDescent="0.25">
      <c r="A96" s="12">
        <v>53</v>
      </c>
      <c r="B96" s="10" t="s">
        <v>211</v>
      </c>
      <c r="C96" s="10" t="s">
        <v>212</v>
      </c>
      <c r="D96" s="10" t="s">
        <v>213</v>
      </c>
      <c r="E96" s="13">
        <v>315</v>
      </c>
      <c r="F96" s="13">
        <v>0</v>
      </c>
      <c r="G96" s="13">
        <v>315</v>
      </c>
      <c r="H96" s="17"/>
      <c r="I96" s="15"/>
    </row>
    <row r="97" spans="1:9" x14ac:dyDescent="0.25">
      <c r="A97" s="12">
        <v>54</v>
      </c>
      <c r="B97" s="10" t="s">
        <v>214</v>
      </c>
      <c r="C97" s="10" t="s">
        <v>215</v>
      </c>
      <c r="D97" s="10" t="s">
        <v>216</v>
      </c>
      <c r="E97" s="13">
        <v>315</v>
      </c>
      <c r="F97" s="13">
        <v>0</v>
      </c>
      <c r="G97" s="13">
        <v>315</v>
      </c>
      <c r="H97" s="17"/>
      <c r="I97" s="15"/>
    </row>
    <row r="98" spans="1:9" x14ac:dyDescent="0.25">
      <c r="A98" s="12">
        <v>55</v>
      </c>
      <c r="B98" s="10" t="s">
        <v>217</v>
      </c>
      <c r="C98" s="10" t="s">
        <v>218</v>
      </c>
      <c r="D98" s="10" t="s">
        <v>219</v>
      </c>
      <c r="E98" s="13">
        <v>315</v>
      </c>
      <c r="F98" s="13">
        <v>0</v>
      </c>
      <c r="G98" s="13">
        <v>315</v>
      </c>
      <c r="H98" s="17"/>
      <c r="I98" s="15"/>
    </row>
    <row r="99" spans="1:9" x14ac:dyDescent="0.25">
      <c r="A99" s="25" t="s">
        <v>7</v>
      </c>
      <c r="B99" s="25"/>
      <c r="C99" s="26"/>
      <c r="D99" s="26"/>
      <c r="E99" s="13">
        <f>SUM(E85:E98)</f>
        <v>4410</v>
      </c>
      <c r="F99" s="13">
        <f t="shared" ref="F99:G99" si="14">SUM(F85:F98)</f>
        <v>0</v>
      </c>
      <c r="G99" s="13">
        <f t="shared" si="14"/>
        <v>4410</v>
      </c>
      <c r="H99" s="27" t="s">
        <v>220</v>
      </c>
      <c r="I99" s="15"/>
    </row>
    <row r="100" spans="1:9" x14ac:dyDescent="0.25">
      <c r="A100" s="25"/>
      <c r="B100" s="25"/>
      <c r="C100" s="26"/>
      <c r="D100" s="26"/>
      <c r="E100" s="13"/>
      <c r="F100" s="13"/>
      <c r="G100" s="13"/>
      <c r="H100" s="22" t="s">
        <v>221</v>
      </c>
      <c r="I100" s="15"/>
    </row>
    <row r="101" spans="1:9" s="32" customFormat="1" ht="12.75" x14ac:dyDescent="0.2">
      <c r="A101" s="28" t="s">
        <v>222</v>
      </c>
      <c r="B101" s="29"/>
      <c r="C101" s="29"/>
      <c r="D101" s="29"/>
      <c r="E101" s="30">
        <f>E99+E83+E76+E72+E66+E54+E44+E39+E35+E29+E25+E19+E12</f>
        <v>22005</v>
      </c>
      <c r="F101" s="30">
        <f>F99+F83+F76+F72+F66+F54+F44+F39+F35+F29+F25+F19+F12</f>
        <v>175</v>
      </c>
      <c r="G101" s="30">
        <f>G99+G83+G76+G72+G66+G54+G44+G39+G35+G29+G25+G19+G12</f>
        <v>22180</v>
      </c>
      <c r="H101" s="17"/>
      <c r="I101" s="31"/>
    </row>
    <row r="102" spans="1:9" x14ac:dyDescent="0.25">
      <c r="A102" s="25"/>
      <c r="B102" s="25"/>
      <c r="C102" s="26"/>
      <c r="D102" s="26"/>
      <c r="E102" s="13" t="s">
        <v>223</v>
      </c>
      <c r="F102" s="13">
        <v>87.5</v>
      </c>
      <c r="G102" s="13"/>
      <c r="H102" s="16"/>
      <c r="I102" s="15"/>
    </row>
    <row r="103" spans="1:9" x14ac:dyDescent="0.25">
      <c r="A103" s="25"/>
      <c r="B103" s="25"/>
      <c r="C103" s="26"/>
      <c r="D103" s="29"/>
      <c r="E103" s="13" t="s">
        <v>224</v>
      </c>
      <c r="F103" s="13">
        <v>43.75</v>
      </c>
      <c r="G103" s="13"/>
      <c r="H103" s="17"/>
      <c r="I103" s="15"/>
    </row>
    <row r="104" spans="1:9" x14ac:dyDescent="0.25">
      <c r="A104" s="33"/>
      <c r="B104" s="25"/>
      <c r="C104" s="26"/>
      <c r="D104" s="34"/>
      <c r="E104" s="13" t="s">
        <v>225</v>
      </c>
      <c r="F104" s="13">
        <v>26.25</v>
      </c>
      <c r="G104" s="13"/>
      <c r="H104" s="16"/>
      <c r="I104" s="15"/>
    </row>
    <row r="105" spans="1:9" x14ac:dyDescent="0.25">
      <c r="A105" s="25"/>
      <c r="B105" s="25"/>
      <c r="C105" s="25"/>
      <c r="D105" s="26"/>
      <c r="E105" s="13" t="s">
        <v>226</v>
      </c>
      <c r="F105" s="13">
        <v>17.5</v>
      </c>
      <c r="G105" s="13"/>
      <c r="H105" s="16"/>
      <c r="I105" s="15"/>
    </row>
    <row r="106" spans="1:9" x14ac:dyDescent="0.25">
      <c r="A106" s="25"/>
      <c r="B106" s="25"/>
      <c r="C106" s="25"/>
      <c r="D106" s="26"/>
      <c r="E106" s="13"/>
      <c r="F106" s="13"/>
      <c r="G106" s="13"/>
      <c r="H106" s="16"/>
      <c r="I106" s="15"/>
    </row>
    <row r="107" spans="1:9" x14ac:dyDescent="0.25">
      <c r="A107" s="25"/>
      <c r="B107" s="25"/>
      <c r="C107" s="25"/>
      <c r="D107" s="26"/>
      <c r="E107" s="13"/>
      <c r="F107" s="13"/>
      <c r="G107" s="13"/>
      <c r="H107" s="16"/>
      <c r="I107" s="15"/>
    </row>
    <row r="108" spans="1:9" x14ac:dyDescent="0.25">
      <c r="A108" s="25"/>
      <c r="B108" s="25"/>
      <c r="C108" s="25"/>
      <c r="D108" s="26"/>
      <c r="E108" s="13"/>
      <c r="F108" s="13"/>
      <c r="G108" s="13"/>
      <c r="H108" s="16"/>
      <c r="I108" s="15"/>
    </row>
    <row r="109" spans="1:9" x14ac:dyDescent="0.25">
      <c r="A109" s="33"/>
      <c r="B109" s="25"/>
      <c r="C109" s="26"/>
      <c r="D109" s="35"/>
      <c r="E109" s="13"/>
      <c r="F109" s="13"/>
      <c r="G109" s="13"/>
      <c r="H109" s="17"/>
      <c r="I109" s="15"/>
    </row>
    <row r="110" spans="1:9" x14ac:dyDescent="0.25">
      <c r="A110" s="25"/>
      <c r="B110" s="25"/>
      <c r="C110" s="26"/>
      <c r="D110" s="34"/>
      <c r="E110" s="13"/>
      <c r="F110" s="13"/>
      <c r="G110" s="13"/>
      <c r="H110" s="16"/>
      <c r="I110" s="15"/>
    </row>
    <row r="111" spans="1:9" x14ac:dyDescent="0.25">
      <c r="A111" s="25"/>
      <c r="B111" s="25"/>
      <c r="C111" s="26"/>
      <c r="D111" s="34"/>
      <c r="E111" s="30"/>
      <c r="F111" s="30"/>
      <c r="G111" s="30"/>
      <c r="H111" s="16"/>
      <c r="I111" s="15"/>
    </row>
    <row r="112" spans="1:9" x14ac:dyDescent="0.25">
      <c r="A112" s="25"/>
      <c r="B112" s="25"/>
      <c r="C112" s="26"/>
      <c r="D112" s="34"/>
      <c r="E112" s="13"/>
      <c r="F112" s="13"/>
      <c r="G112" s="13"/>
      <c r="H112" s="16"/>
      <c r="I112" s="15"/>
    </row>
    <row r="113" spans="1:9" x14ac:dyDescent="0.25">
      <c r="A113" s="25"/>
      <c r="B113" s="25"/>
      <c r="C113" s="26"/>
      <c r="D113" s="34"/>
      <c r="E113" s="13"/>
      <c r="F113" s="13"/>
      <c r="G113" s="13"/>
      <c r="H113" s="16"/>
      <c r="I113" s="15"/>
    </row>
    <row r="114" spans="1:9" x14ac:dyDescent="0.25">
      <c r="A114" s="25"/>
      <c r="B114" s="25"/>
      <c r="C114" s="26"/>
      <c r="D114" s="34"/>
      <c r="E114" s="13"/>
      <c r="F114" s="13"/>
      <c r="G114" s="13"/>
      <c r="H114" s="16"/>
      <c r="I114" s="15"/>
    </row>
    <row r="115" spans="1:9" x14ac:dyDescent="0.25">
      <c r="A115" s="33"/>
      <c r="B115" s="25"/>
      <c r="C115" s="26"/>
      <c r="D115" s="34"/>
      <c r="E115" s="13"/>
      <c r="F115" s="13"/>
      <c r="G115" s="13"/>
      <c r="H115" s="16"/>
      <c r="I115" s="15"/>
    </row>
    <row r="116" spans="1:9" x14ac:dyDescent="0.25">
      <c r="A116" s="25"/>
      <c r="B116" s="25"/>
      <c r="C116" s="26"/>
      <c r="D116" s="34"/>
      <c r="E116" s="13"/>
      <c r="F116" s="13"/>
      <c r="G116" s="13"/>
      <c r="H116" s="16"/>
      <c r="I116" s="15"/>
    </row>
    <row r="117" spans="1:9" x14ac:dyDescent="0.25">
      <c r="B117" s="36"/>
      <c r="C117" s="2"/>
      <c r="D117" s="37"/>
      <c r="H117" s="19"/>
    </row>
    <row r="118" spans="1:9" x14ac:dyDescent="0.25">
      <c r="B118" s="36"/>
      <c r="C118" s="2"/>
      <c r="D118" s="37"/>
      <c r="H118" s="19"/>
    </row>
    <row r="119" spans="1:9" x14ac:dyDescent="0.25">
      <c r="B119" s="36"/>
      <c r="C119" s="2"/>
      <c r="D119" s="37"/>
      <c r="H119" s="19"/>
    </row>
    <row r="120" spans="1:9" x14ac:dyDescent="0.25">
      <c r="B120" s="38"/>
      <c r="D120" s="37"/>
      <c r="H120" s="19"/>
    </row>
    <row r="121" spans="1:9" x14ac:dyDescent="0.25">
      <c r="A121" s="40"/>
      <c r="B121" s="38"/>
      <c r="D121" s="37"/>
      <c r="H121" s="19"/>
    </row>
    <row r="122" spans="1:9" x14ac:dyDescent="0.25">
      <c r="B122" s="36"/>
      <c r="C122" s="2"/>
      <c r="D122" s="37"/>
      <c r="H122" s="19"/>
    </row>
    <row r="123" spans="1:9" x14ac:dyDescent="0.25">
      <c r="B123" s="36"/>
      <c r="C123" s="2"/>
      <c r="D123" s="37"/>
      <c r="H123" s="19"/>
    </row>
    <row r="124" spans="1:9" x14ac:dyDescent="0.25">
      <c r="B124" s="36"/>
      <c r="C124" s="2"/>
      <c r="D124" s="37"/>
      <c r="H124" s="19"/>
    </row>
    <row r="125" spans="1:9" x14ac:dyDescent="0.25">
      <c r="B125" s="36"/>
      <c r="C125" s="2"/>
      <c r="D125" s="37"/>
      <c r="H125" s="19"/>
    </row>
    <row r="126" spans="1:9" x14ac:dyDescent="0.25">
      <c r="B126" s="38"/>
      <c r="D126" s="37"/>
      <c r="H126" s="19"/>
    </row>
    <row r="127" spans="1:9" x14ac:dyDescent="0.25">
      <c r="A127" s="40"/>
      <c r="B127" s="38"/>
      <c r="D127" s="37"/>
      <c r="H127" s="19"/>
    </row>
    <row r="128" spans="1:9" x14ac:dyDescent="0.25">
      <c r="B128" s="38"/>
      <c r="C128" s="2"/>
      <c r="D128" s="37"/>
      <c r="H128" s="19"/>
    </row>
    <row r="129" spans="1:8" x14ac:dyDescent="0.25">
      <c r="B129" s="38"/>
      <c r="C129" s="2"/>
      <c r="D129" s="37"/>
      <c r="H129" s="19"/>
    </row>
    <row r="130" spans="1:8" x14ac:dyDescent="0.25">
      <c r="B130" s="38"/>
      <c r="C130" s="2"/>
      <c r="D130" s="37"/>
      <c r="H130" s="19"/>
    </row>
    <row r="131" spans="1:8" x14ac:dyDescent="0.25">
      <c r="B131" s="38"/>
      <c r="C131" s="2"/>
      <c r="D131" s="37"/>
      <c r="H131" s="19"/>
    </row>
    <row r="132" spans="1:8" x14ac:dyDescent="0.25">
      <c r="B132" s="38"/>
      <c r="C132" s="2"/>
      <c r="D132" s="37"/>
      <c r="H132" s="19"/>
    </row>
    <row r="133" spans="1:8" x14ac:dyDescent="0.25">
      <c r="B133" s="38"/>
      <c r="D133" s="37"/>
      <c r="H133" s="19"/>
    </row>
    <row r="134" spans="1:8" x14ac:dyDescent="0.25">
      <c r="A134" s="40"/>
      <c r="B134" s="38"/>
      <c r="H134" s="19"/>
    </row>
    <row r="135" spans="1:8" x14ac:dyDescent="0.25">
      <c r="A135" s="38"/>
      <c r="B135" s="38"/>
      <c r="C135" s="2"/>
      <c r="H135" s="19"/>
    </row>
    <row r="136" spans="1:8" x14ac:dyDescent="0.25">
      <c r="A136" s="38"/>
      <c r="B136" s="38"/>
      <c r="C136" s="2"/>
      <c r="H136" s="19"/>
    </row>
    <row r="137" spans="1:8" x14ac:dyDescent="0.25">
      <c r="B137" s="38"/>
      <c r="D137" s="37"/>
      <c r="H137" s="19"/>
    </row>
    <row r="138" spans="1:8" x14ac:dyDescent="0.25">
      <c r="A138" s="40"/>
      <c r="B138" s="38"/>
      <c r="H138" s="19"/>
    </row>
    <row r="139" spans="1:8" x14ac:dyDescent="0.25">
      <c r="A139" s="38"/>
      <c r="B139" s="38"/>
      <c r="C139" s="2"/>
      <c r="H139" s="19"/>
    </row>
    <row r="140" spans="1:8" x14ac:dyDescent="0.25">
      <c r="A140" s="38"/>
      <c r="B140" s="38"/>
      <c r="C140" s="2"/>
      <c r="H140" s="19"/>
    </row>
    <row r="141" spans="1:8" x14ac:dyDescent="0.25">
      <c r="A141" s="42"/>
      <c r="B141" s="38"/>
      <c r="D141" s="37"/>
      <c r="H141" s="19"/>
    </row>
    <row r="142" spans="1:8" x14ac:dyDescent="0.25">
      <c r="A142" s="40"/>
      <c r="B142" s="38"/>
      <c r="H142" s="19"/>
    </row>
    <row r="143" spans="1:8" x14ac:dyDescent="0.25">
      <c r="A143" s="38"/>
      <c r="B143" s="38"/>
      <c r="C143" s="2"/>
      <c r="H143" s="19"/>
    </row>
    <row r="144" spans="1:8" x14ac:dyDescent="0.25">
      <c r="A144" s="38"/>
      <c r="B144" s="38"/>
      <c r="C144" s="2"/>
      <c r="H144" s="19"/>
    </row>
    <row r="145" spans="1:8" x14ac:dyDescent="0.25">
      <c r="A145" s="38"/>
      <c r="B145" s="38"/>
      <c r="D145" s="37"/>
      <c r="H145" s="19"/>
    </row>
    <row r="146" spans="1:8" x14ac:dyDescent="0.25">
      <c r="A146" s="40"/>
      <c r="B146" s="38"/>
      <c r="H146" s="19"/>
    </row>
    <row r="147" spans="1:8" x14ac:dyDescent="0.25">
      <c r="A147" s="38"/>
      <c r="B147" s="2"/>
      <c r="C147" s="2"/>
      <c r="H147" s="19"/>
    </row>
    <row r="148" spans="1:8" x14ac:dyDescent="0.25">
      <c r="A148" s="38"/>
      <c r="B148" s="2"/>
      <c r="C148" s="2"/>
      <c r="H148" s="19"/>
    </row>
    <row r="149" spans="1:8" x14ac:dyDescent="0.25">
      <c r="A149" s="38"/>
      <c r="B149" s="38"/>
      <c r="D149" s="37"/>
      <c r="H149" s="19"/>
    </row>
    <row r="150" spans="1:8" x14ac:dyDescent="0.25">
      <c r="A150" s="40"/>
      <c r="B150" s="38"/>
      <c r="D150" s="37"/>
      <c r="H150" s="19"/>
    </row>
    <row r="151" spans="1:8" x14ac:dyDescent="0.25">
      <c r="A151" s="38"/>
      <c r="B151" s="38"/>
      <c r="C151" s="2"/>
      <c r="D151" s="37"/>
      <c r="H151" s="19"/>
    </row>
    <row r="152" spans="1:8" x14ac:dyDescent="0.25">
      <c r="A152" s="38"/>
      <c r="B152" s="38"/>
      <c r="C152" s="2"/>
      <c r="D152" s="37"/>
      <c r="H152" s="19"/>
    </row>
    <row r="153" spans="1:8" x14ac:dyDescent="0.25">
      <c r="A153" s="38"/>
      <c r="B153" s="38"/>
      <c r="D153" s="37"/>
      <c r="H153" s="19"/>
    </row>
    <row r="154" spans="1:8" x14ac:dyDescent="0.25">
      <c r="A154" s="40"/>
      <c r="B154" s="38"/>
      <c r="D154" s="37"/>
      <c r="H154" s="19"/>
    </row>
    <row r="155" spans="1:8" x14ac:dyDescent="0.25">
      <c r="A155" s="38"/>
      <c r="B155" s="38"/>
      <c r="C155" s="2"/>
      <c r="D155" s="37"/>
      <c r="H155" s="19"/>
    </row>
    <row r="156" spans="1:8" x14ac:dyDescent="0.25">
      <c r="A156" s="38"/>
      <c r="B156" s="38"/>
      <c r="C156" s="2"/>
      <c r="D156" s="37"/>
      <c r="H156" s="19"/>
    </row>
    <row r="157" spans="1:8" x14ac:dyDescent="0.25">
      <c r="A157" s="38"/>
      <c r="B157" s="38"/>
      <c r="C157" s="2"/>
      <c r="D157" s="37"/>
      <c r="H157" s="19"/>
    </row>
    <row r="158" spans="1:8" x14ac:dyDescent="0.25">
      <c r="A158" s="38"/>
      <c r="B158" s="38"/>
      <c r="D158" s="37"/>
      <c r="H158" s="19"/>
    </row>
    <row r="159" spans="1:8" x14ac:dyDescent="0.25">
      <c r="A159" s="38"/>
      <c r="B159" s="38"/>
      <c r="D159" s="37"/>
      <c r="H159" s="19"/>
    </row>
    <row r="160" spans="1:8" x14ac:dyDescent="0.25">
      <c r="A160" s="38"/>
      <c r="B160" s="38"/>
      <c r="H160" s="19"/>
    </row>
    <row r="161" spans="1:8" x14ac:dyDescent="0.25">
      <c r="B161" s="38"/>
      <c r="D161" s="43"/>
      <c r="H161" s="19"/>
    </row>
    <row r="162" spans="1:8" x14ac:dyDescent="0.25">
      <c r="A162" s="38"/>
      <c r="B162" s="38"/>
      <c r="H162" s="19"/>
    </row>
    <row r="163" spans="1:8" x14ac:dyDescent="0.25">
      <c r="A163" s="38"/>
      <c r="B163" s="38"/>
      <c r="H163" s="19"/>
    </row>
    <row r="164" spans="1:8" x14ac:dyDescent="0.25">
      <c r="A164" s="38"/>
      <c r="B164" s="38"/>
      <c r="H164" s="19"/>
    </row>
    <row r="165" spans="1:8" x14ac:dyDescent="0.25">
      <c r="A165" s="38"/>
      <c r="B165" s="38"/>
      <c r="H165" s="19"/>
    </row>
    <row r="166" spans="1:8" x14ac:dyDescent="0.25">
      <c r="A166" s="38"/>
      <c r="B166" s="38"/>
      <c r="H166" s="19"/>
    </row>
    <row r="167" spans="1:8" x14ac:dyDescent="0.25">
      <c r="A167" s="38"/>
      <c r="B167" s="38"/>
      <c r="H167" s="19"/>
    </row>
    <row r="168" spans="1:8" x14ac:dyDescent="0.25">
      <c r="A168" s="38"/>
      <c r="B168" s="38"/>
      <c r="H168" s="19"/>
    </row>
    <row r="169" spans="1:8" x14ac:dyDescent="0.25">
      <c r="A169" s="38"/>
      <c r="B169" s="38"/>
      <c r="H169" s="19"/>
    </row>
    <row r="170" spans="1:8" x14ac:dyDescent="0.25">
      <c r="A170" s="38"/>
      <c r="B170" s="38"/>
      <c r="H170" s="19"/>
    </row>
    <row r="171" spans="1:8" x14ac:dyDescent="0.25">
      <c r="A171" s="38"/>
      <c r="B171" s="38"/>
      <c r="H171" s="19"/>
    </row>
    <row r="172" spans="1:8" x14ac:dyDescent="0.25">
      <c r="A172" s="38"/>
      <c r="B172" s="38"/>
      <c r="H172" s="19"/>
    </row>
    <row r="173" spans="1:8" x14ac:dyDescent="0.25">
      <c r="A173" s="38"/>
      <c r="B173" s="38"/>
      <c r="H173" s="19"/>
    </row>
    <row r="174" spans="1:8" x14ac:dyDescent="0.25">
      <c r="A174" s="38"/>
      <c r="B174" s="38"/>
      <c r="H174" s="19"/>
    </row>
    <row r="175" spans="1:8" x14ac:dyDescent="0.25">
      <c r="A175" s="38"/>
      <c r="B175" s="38"/>
      <c r="H175" s="19"/>
    </row>
    <row r="176" spans="1:8" x14ac:dyDescent="0.25">
      <c r="A176" s="38"/>
      <c r="B176" s="38"/>
      <c r="H176" s="19"/>
    </row>
    <row r="177" spans="1:8" x14ac:dyDescent="0.25">
      <c r="A177" s="38"/>
      <c r="B177" s="38"/>
      <c r="H177" s="19"/>
    </row>
    <row r="178" spans="1:8" x14ac:dyDescent="0.25">
      <c r="A178" s="38"/>
      <c r="B178" s="38"/>
      <c r="H178" s="19"/>
    </row>
    <row r="179" spans="1:8" x14ac:dyDescent="0.25">
      <c r="A179" s="38"/>
      <c r="B179" s="38"/>
      <c r="H179" s="19"/>
    </row>
    <row r="180" spans="1:8" x14ac:dyDescent="0.25">
      <c r="A180" s="38"/>
      <c r="B180" s="38"/>
      <c r="H180" s="19"/>
    </row>
    <row r="181" spans="1:8" x14ac:dyDescent="0.25">
      <c r="A181" s="38"/>
      <c r="B181" s="38"/>
      <c r="H181" s="19"/>
    </row>
    <row r="182" spans="1:8" x14ac:dyDescent="0.25">
      <c r="A182" s="38"/>
      <c r="B182" s="38"/>
      <c r="H182" s="19"/>
    </row>
    <row r="183" spans="1:8" x14ac:dyDescent="0.25">
      <c r="A183" s="38"/>
      <c r="B183" s="38"/>
      <c r="H183" s="19"/>
    </row>
    <row r="184" spans="1:8" x14ac:dyDescent="0.25">
      <c r="A184" s="38"/>
      <c r="B184" s="38"/>
      <c r="H184" s="19"/>
    </row>
    <row r="185" spans="1:8" x14ac:dyDescent="0.25">
      <c r="A185" s="38"/>
      <c r="B185" s="38"/>
      <c r="H185" s="19"/>
    </row>
    <row r="186" spans="1:8" x14ac:dyDescent="0.25">
      <c r="A186" s="38"/>
      <c r="B186" s="38"/>
      <c r="H186" s="19"/>
    </row>
    <row r="187" spans="1:8" x14ac:dyDescent="0.25">
      <c r="A187" s="38"/>
      <c r="B187" s="38"/>
      <c r="H187" s="19"/>
    </row>
    <row r="188" spans="1:8" x14ac:dyDescent="0.25">
      <c r="A188" s="38"/>
      <c r="B188" s="38"/>
      <c r="H188" s="19"/>
    </row>
    <row r="189" spans="1:8" x14ac:dyDescent="0.25">
      <c r="A189" s="38"/>
      <c r="B189" s="38"/>
      <c r="H189" s="19"/>
    </row>
    <row r="190" spans="1:8" x14ac:dyDescent="0.25">
      <c r="A190" s="38"/>
      <c r="B190" s="38"/>
      <c r="H190" s="19"/>
    </row>
    <row r="191" spans="1:8" x14ac:dyDescent="0.25">
      <c r="A191" s="38"/>
      <c r="B191" s="38"/>
      <c r="H191" s="19"/>
    </row>
    <row r="192" spans="1:8" x14ac:dyDescent="0.25">
      <c r="A192" s="38"/>
      <c r="B192" s="38"/>
      <c r="H192" s="19"/>
    </row>
    <row r="193" spans="1:8" x14ac:dyDescent="0.25">
      <c r="A193" s="38"/>
      <c r="B193" s="38"/>
      <c r="H193" s="19"/>
    </row>
    <row r="194" spans="1:8" x14ac:dyDescent="0.25">
      <c r="A194" s="38"/>
      <c r="B194" s="38"/>
      <c r="H194" s="19"/>
    </row>
    <row r="195" spans="1:8" x14ac:dyDescent="0.25">
      <c r="A195" s="38"/>
      <c r="B195" s="38"/>
      <c r="H195" s="19"/>
    </row>
    <row r="196" spans="1:8" x14ac:dyDescent="0.25">
      <c r="A196" s="38"/>
      <c r="B196" s="38"/>
      <c r="H196" s="19"/>
    </row>
    <row r="197" spans="1:8" x14ac:dyDescent="0.25">
      <c r="A197" s="38"/>
      <c r="B197" s="38"/>
      <c r="H197" s="19"/>
    </row>
    <row r="198" spans="1:8" x14ac:dyDescent="0.25">
      <c r="A198" s="38"/>
      <c r="B198" s="38"/>
      <c r="H198" s="19"/>
    </row>
    <row r="199" spans="1:8" x14ac:dyDescent="0.25">
      <c r="A199" s="38"/>
      <c r="B199" s="38"/>
      <c r="H199" s="19"/>
    </row>
    <row r="200" spans="1:8" x14ac:dyDescent="0.25">
      <c r="A200" s="38"/>
      <c r="B200" s="38"/>
      <c r="H200" s="19"/>
    </row>
    <row r="201" spans="1:8" x14ac:dyDescent="0.25">
      <c r="A201" s="38"/>
      <c r="B201" s="38"/>
      <c r="H201" s="19"/>
    </row>
    <row r="202" spans="1:8" x14ac:dyDescent="0.25">
      <c r="A202" s="38"/>
      <c r="B202" s="38"/>
      <c r="H202" s="19"/>
    </row>
    <row r="203" spans="1:8" x14ac:dyDescent="0.25">
      <c r="A203" s="38"/>
      <c r="B203" s="38"/>
      <c r="H203" s="19"/>
    </row>
    <row r="204" spans="1:8" x14ac:dyDescent="0.25">
      <c r="A204" s="38"/>
      <c r="B204" s="38"/>
      <c r="H204" s="19"/>
    </row>
    <row r="205" spans="1:8" x14ac:dyDescent="0.25">
      <c r="A205" s="38"/>
      <c r="B205" s="38"/>
      <c r="H205" s="19"/>
    </row>
    <row r="206" spans="1:8" x14ac:dyDescent="0.25">
      <c r="A206" s="38"/>
      <c r="B206" s="38"/>
      <c r="H206" s="19"/>
    </row>
    <row r="207" spans="1:8" x14ac:dyDescent="0.25">
      <c r="A207" s="38"/>
      <c r="B207" s="38"/>
      <c r="H207" s="19"/>
    </row>
    <row r="208" spans="1:8" x14ac:dyDescent="0.25">
      <c r="A208" s="38"/>
      <c r="B208" s="38"/>
      <c r="H208" s="19"/>
    </row>
    <row r="209" spans="1:8" x14ac:dyDescent="0.25">
      <c r="A209" s="38"/>
      <c r="B209" s="38"/>
      <c r="H209" s="19"/>
    </row>
    <row r="210" spans="1:8" x14ac:dyDescent="0.25">
      <c r="A210" s="38"/>
      <c r="B210" s="38"/>
    </row>
    <row r="211" spans="1:8" x14ac:dyDescent="0.25">
      <c r="A211" s="38"/>
      <c r="B211" s="38"/>
    </row>
    <row r="212" spans="1:8" x14ac:dyDescent="0.25">
      <c r="A212" s="38"/>
      <c r="B212" s="38"/>
    </row>
    <row r="213" spans="1:8" x14ac:dyDescent="0.25">
      <c r="A213" s="38"/>
      <c r="B213" s="44"/>
    </row>
    <row r="214" spans="1:8" x14ac:dyDescent="0.25">
      <c r="A214" s="38"/>
      <c r="B214" s="44"/>
      <c r="C214" s="5"/>
      <c r="D214" s="5"/>
      <c r="E214" s="45"/>
      <c r="F214" s="45"/>
      <c r="G214" s="45"/>
      <c r="H214" s="19"/>
    </row>
    <row r="215" spans="1:8" x14ac:dyDescent="0.25">
      <c r="A215" s="38"/>
      <c r="B215" s="38"/>
      <c r="C215" s="5"/>
      <c r="D215" s="5"/>
      <c r="E215" s="45"/>
      <c r="F215" s="45"/>
      <c r="G215" s="45"/>
      <c r="H215" s="19"/>
    </row>
    <row r="216" spans="1:8" x14ac:dyDescent="0.25">
      <c r="A216" s="38"/>
      <c r="B216" s="38"/>
      <c r="C216" s="5"/>
      <c r="D216" s="5"/>
      <c r="E216" s="45"/>
      <c r="F216" s="45"/>
      <c r="G216" s="45"/>
      <c r="H216" s="19"/>
    </row>
    <row r="217" spans="1:8" x14ac:dyDescent="0.25">
      <c r="A217" s="38"/>
      <c r="B217" s="38"/>
      <c r="C217" s="5"/>
      <c r="D217" s="5"/>
      <c r="E217" s="45"/>
      <c r="F217" s="45"/>
      <c r="G217" s="45"/>
      <c r="H217" s="19"/>
    </row>
    <row r="218" spans="1:8" x14ac:dyDescent="0.25">
      <c r="A218" s="38"/>
      <c r="B218" s="38"/>
      <c r="C218" s="5"/>
      <c r="D218" s="5"/>
      <c r="E218" s="45"/>
      <c r="F218" s="45"/>
      <c r="G218" s="45"/>
      <c r="H218" s="19"/>
    </row>
    <row r="219" spans="1:8" x14ac:dyDescent="0.25">
      <c r="A219" s="38"/>
      <c r="B219" s="38"/>
      <c r="C219" s="5"/>
      <c r="D219" s="5"/>
      <c r="E219" s="45"/>
      <c r="F219" s="45"/>
      <c r="G219" s="45"/>
      <c r="H219" s="19"/>
    </row>
    <row r="220" spans="1:8" x14ac:dyDescent="0.25">
      <c r="A220" s="38"/>
      <c r="B220" s="38"/>
      <c r="C220" s="5"/>
      <c r="D220" s="5"/>
      <c r="E220" s="45"/>
      <c r="F220" s="45"/>
      <c r="G220" s="45"/>
      <c r="H220" s="19"/>
    </row>
    <row r="221" spans="1:8" x14ac:dyDescent="0.25">
      <c r="A221" s="38"/>
      <c r="B221" s="38"/>
      <c r="C221" s="5"/>
      <c r="D221" s="5"/>
      <c r="E221" s="45"/>
      <c r="F221" s="45"/>
      <c r="G221" s="45"/>
      <c r="H221" s="19"/>
    </row>
    <row r="222" spans="1:8" x14ac:dyDescent="0.25">
      <c r="A222" s="38"/>
      <c r="B222" s="38"/>
      <c r="C222" s="5"/>
      <c r="D222" s="5"/>
      <c r="E222" s="45"/>
      <c r="F222" s="45"/>
      <c r="G222" s="45"/>
      <c r="H222" s="19"/>
    </row>
    <row r="223" spans="1:8" x14ac:dyDescent="0.25">
      <c r="A223" s="38"/>
      <c r="B223" s="38"/>
      <c r="C223" s="5"/>
      <c r="D223" s="5"/>
      <c r="E223" s="45"/>
      <c r="F223" s="45"/>
      <c r="G223" s="45"/>
      <c r="H223" s="19"/>
    </row>
    <row r="224" spans="1:8" x14ac:dyDescent="0.25">
      <c r="A224" s="38"/>
      <c r="B224" s="38"/>
      <c r="C224" s="5"/>
      <c r="D224" s="5"/>
      <c r="E224" s="45"/>
      <c r="F224" s="45"/>
      <c r="G224" s="45"/>
      <c r="H224" s="19"/>
    </row>
    <row r="225" spans="1:8" x14ac:dyDescent="0.25">
      <c r="A225" s="38"/>
      <c r="B225" s="38"/>
      <c r="C225" s="5"/>
      <c r="D225" s="5"/>
      <c r="E225" s="45"/>
      <c r="F225" s="45"/>
      <c r="G225" s="45"/>
      <c r="H225" s="19"/>
    </row>
    <row r="226" spans="1:8" x14ac:dyDescent="0.25">
      <c r="A226" s="38"/>
      <c r="B226" s="38"/>
      <c r="C226" s="5"/>
      <c r="D226" s="5"/>
      <c r="E226" s="45"/>
      <c r="F226" s="45"/>
      <c r="G226" s="45"/>
      <c r="H226" s="19"/>
    </row>
    <row r="227" spans="1:8" x14ac:dyDescent="0.25">
      <c r="A227" s="38"/>
      <c r="B227" s="38"/>
      <c r="C227" s="5"/>
      <c r="D227" s="5"/>
      <c r="E227" s="45"/>
      <c r="F227" s="45"/>
      <c r="G227" s="45"/>
      <c r="H227" s="19"/>
    </row>
    <row r="228" spans="1:8" x14ac:dyDescent="0.25">
      <c r="A228" s="38"/>
      <c r="B228" s="38"/>
      <c r="C228" s="5"/>
      <c r="D228" s="5"/>
      <c r="E228" s="45"/>
      <c r="F228" s="45"/>
      <c r="G228" s="45"/>
      <c r="H228" s="19"/>
    </row>
    <row r="229" spans="1:8" x14ac:dyDescent="0.25">
      <c r="A229" s="38"/>
      <c r="B229" s="38"/>
      <c r="C229" s="5"/>
      <c r="D229" s="5"/>
      <c r="E229" s="45"/>
      <c r="F229" s="45"/>
      <c r="G229" s="45"/>
      <c r="H229" s="19"/>
    </row>
    <row r="230" spans="1:8" x14ac:dyDescent="0.25">
      <c r="A230" s="38"/>
      <c r="B230" s="38"/>
      <c r="C230" s="5"/>
      <c r="D230" s="5"/>
      <c r="E230" s="45"/>
      <c r="F230" s="45"/>
      <c r="G230" s="45"/>
      <c r="H230" s="19"/>
    </row>
    <row r="231" spans="1:8" x14ac:dyDescent="0.25">
      <c r="A231" s="38"/>
      <c r="B231" s="38"/>
      <c r="C231" s="5"/>
      <c r="D231" s="5"/>
      <c r="E231" s="45"/>
      <c r="F231" s="45"/>
      <c r="G231" s="45"/>
      <c r="H231" s="19"/>
    </row>
    <row r="232" spans="1:8" x14ac:dyDescent="0.25">
      <c r="A232" s="38"/>
      <c r="B232" s="38"/>
      <c r="C232" s="5"/>
      <c r="D232" s="5"/>
      <c r="E232" s="45"/>
      <c r="F232" s="45"/>
      <c r="G232" s="45"/>
      <c r="H232" s="19"/>
    </row>
    <row r="233" spans="1:8" x14ac:dyDescent="0.25">
      <c r="A233" s="38"/>
      <c r="B233" s="38"/>
      <c r="C233" s="5"/>
      <c r="D233" s="5"/>
      <c r="E233" s="45"/>
      <c r="F233" s="45"/>
      <c r="G233" s="45"/>
      <c r="H233" s="19"/>
    </row>
    <row r="234" spans="1:8" x14ac:dyDescent="0.25">
      <c r="A234" s="38"/>
      <c r="B234" s="38"/>
      <c r="C234" s="5"/>
      <c r="D234" s="5"/>
      <c r="E234" s="45"/>
      <c r="F234" s="45"/>
      <c r="G234" s="45"/>
      <c r="H234" s="19"/>
    </row>
    <row r="235" spans="1:8" x14ac:dyDescent="0.25">
      <c r="A235" s="38"/>
      <c r="B235" s="38"/>
      <c r="C235" s="5"/>
      <c r="D235" s="5"/>
      <c r="E235" s="45"/>
      <c r="F235" s="45"/>
      <c r="G235" s="45"/>
      <c r="H235" s="19"/>
    </row>
    <row r="236" spans="1:8" x14ac:dyDescent="0.25">
      <c r="A236" s="38"/>
      <c r="B236" s="38"/>
      <c r="C236" s="5"/>
      <c r="D236" s="5"/>
      <c r="E236" s="45"/>
      <c r="F236" s="45"/>
      <c r="G236" s="45"/>
      <c r="H236" s="19"/>
    </row>
    <row r="237" spans="1:8" x14ac:dyDescent="0.25">
      <c r="A237" s="38"/>
      <c r="B237" s="38"/>
      <c r="C237" s="5"/>
      <c r="D237" s="5"/>
      <c r="E237" s="45"/>
      <c r="F237" s="45"/>
      <c r="G237" s="45"/>
      <c r="H237" s="19"/>
    </row>
    <row r="238" spans="1:8" x14ac:dyDescent="0.25">
      <c r="A238" s="4"/>
      <c r="B238" s="38"/>
      <c r="C238" s="5"/>
      <c r="D238" s="5"/>
      <c r="E238" s="45"/>
      <c r="F238" s="45"/>
      <c r="G238" s="45"/>
      <c r="H238" s="19"/>
    </row>
    <row r="239" spans="1:8" x14ac:dyDescent="0.25">
      <c r="A239" s="38"/>
      <c r="B239" s="38"/>
      <c r="C239" s="5"/>
      <c r="D239" s="5"/>
      <c r="E239" s="45"/>
      <c r="F239" s="45"/>
      <c r="G239" s="45"/>
      <c r="H239" s="19"/>
    </row>
    <row r="240" spans="1:8" x14ac:dyDescent="0.25">
      <c r="A240" s="38"/>
      <c r="B240" s="38"/>
      <c r="C240" s="5"/>
      <c r="D240" s="5"/>
      <c r="E240" s="45"/>
      <c r="F240" s="45"/>
      <c r="G240" s="45"/>
      <c r="H240" s="19"/>
    </row>
    <row r="241" spans="1:8" x14ac:dyDescent="0.25">
      <c r="B241" s="38"/>
      <c r="C241" s="5"/>
      <c r="D241" s="5"/>
      <c r="E241" s="45"/>
      <c r="F241" s="45"/>
      <c r="G241" s="45"/>
      <c r="H241" s="19"/>
    </row>
    <row r="242" spans="1:8" x14ac:dyDescent="0.25">
      <c r="B242" s="38"/>
      <c r="C242" s="5"/>
      <c r="D242" s="5"/>
      <c r="E242" s="45"/>
      <c r="F242" s="45"/>
      <c r="G242" s="45"/>
      <c r="H242" s="19"/>
    </row>
    <row r="243" spans="1:8" x14ac:dyDescent="0.25">
      <c r="A243" s="38"/>
      <c r="B243" s="38"/>
      <c r="C243" s="5"/>
      <c r="D243" s="5"/>
      <c r="E243" s="45"/>
      <c r="F243" s="45"/>
      <c r="G243" s="45"/>
      <c r="H243" s="19"/>
    </row>
    <row r="244" spans="1:8" x14ac:dyDescent="0.25">
      <c r="A244" s="38"/>
      <c r="B244" s="38"/>
      <c r="C244" s="5"/>
      <c r="D244" s="5"/>
      <c r="E244" s="45"/>
      <c r="F244" s="45"/>
      <c r="G244" s="45"/>
      <c r="H244" s="19"/>
    </row>
    <row r="245" spans="1:8" x14ac:dyDescent="0.25">
      <c r="A245" s="38"/>
      <c r="B245" s="38"/>
      <c r="C245" s="5"/>
      <c r="D245" s="5"/>
      <c r="E245" s="45"/>
      <c r="F245" s="45"/>
      <c r="G245" s="45"/>
      <c r="H245" s="19"/>
    </row>
    <row r="246" spans="1:8" x14ac:dyDescent="0.25">
      <c r="A246" s="38"/>
      <c r="B246" s="38"/>
      <c r="C246" s="5"/>
      <c r="D246" s="5"/>
      <c r="E246" s="45"/>
      <c r="F246" s="45"/>
      <c r="G246" s="45"/>
      <c r="H246" s="19"/>
    </row>
    <row r="247" spans="1:8" x14ac:dyDescent="0.25">
      <c r="A247" s="4"/>
      <c r="B247" s="38"/>
      <c r="C247" s="5"/>
      <c r="D247" s="5"/>
      <c r="E247" s="45"/>
      <c r="F247" s="45"/>
      <c r="G247" s="45"/>
      <c r="H247" s="19"/>
    </row>
    <row r="248" spans="1:8" x14ac:dyDescent="0.25">
      <c r="A248" s="38"/>
      <c r="B248" s="38"/>
      <c r="C248" s="5"/>
      <c r="D248" s="5"/>
      <c r="E248" s="45"/>
      <c r="F248" s="45"/>
      <c r="G248" s="45"/>
      <c r="H248" s="19"/>
    </row>
    <row r="249" spans="1:8" x14ac:dyDescent="0.25">
      <c r="A249" s="38"/>
      <c r="B249" s="38"/>
      <c r="C249" s="5"/>
      <c r="D249" s="5"/>
      <c r="E249" s="45"/>
      <c r="F249" s="45"/>
      <c r="G249" s="45"/>
      <c r="H249" s="19"/>
    </row>
    <row r="250" spans="1:8" x14ac:dyDescent="0.25">
      <c r="A250" s="38"/>
      <c r="B250" s="38"/>
      <c r="C250" s="5"/>
      <c r="D250" s="5"/>
      <c r="E250" s="45"/>
      <c r="F250" s="45"/>
      <c r="G250" s="45"/>
      <c r="H250" s="19"/>
    </row>
    <row r="251" spans="1:8" x14ac:dyDescent="0.25">
      <c r="A251" s="38"/>
      <c r="B251" s="38"/>
      <c r="C251" s="5"/>
      <c r="D251" s="5"/>
      <c r="E251" s="45"/>
      <c r="F251" s="45"/>
      <c r="G251" s="45"/>
      <c r="H251" s="19"/>
    </row>
    <row r="252" spans="1:8" x14ac:dyDescent="0.25">
      <c r="A252" s="38"/>
      <c r="B252" s="38"/>
      <c r="C252" s="5"/>
      <c r="D252" s="5"/>
      <c r="E252" s="45"/>
      <c r="F252" s="45"/>
      <c r="G252" s="45"/>
      <c r="H252" s="19"/>
    </row>
    <row r="253" spans="1:8" x14ac:dyDescent="0.25">
      <c r="A253" s="38"/>
      <c r="B253" s="38"/>
      <c r="C253" s="5"/>
      <c r="D253" s="5"/>
      <c r="E253" s="45"/>
      <c r="F253" s="45"/>
      <c r="G253" s="45"/>
      <c r="H253" s="19"/>
    </row>
    <row r="254" spans="1:8" x14ac:dyDescent="0.25">
      <c r="A254" s="38"/>
      <c r="B254" s="38"/>
      <c r="C254" s="5"/>
      <c r="D254" s="5"/>
      <c r="E254" s="45"/>
      <c r="F254" s="45"/>
      <c r="G254" s="45"/>
      <c r="H254" s="19"/>
    </row>
    <row r="255" spans="1:8" x14ac:dyDescent="0.25">
      <c r="A255" s="38"/>
      <c r="B255" s="38"/>
      <c r="C255" s="5"/>
      <c r="D255" s="5"/>
      <c r="E255" s="45"/>
      <c r="F255" s="45"/>
      <c r="G255" s="45"/>
      <c r="H255" s="19"/>
    </row>
    <row r="256" spans="1:8" x14ac:dyDescent="0.25">
      <c r="A256" s="38"/>
      <c r="B256" s="38"/>
      <c r="C256" s="5"/>
      <c r="D256" s="5"/>
      <c r="E256" s="45"/>
      <c r="F256" s="45"/>
      <c r="G256" s="45"/>
      <c r="H256" s="19"/>
    </row>
    <row r="257" spans="1:8" x14ac:dyDescent="0.25">
      <c r="A257" s="38"/>
      <c r="B257" s="38"/>
      <c r="C257" s="5"/>
      <c r="D257" s="5"/>
      <c r="E257" s="45"/>
      <c r="F257" s="45"/>
      <c r="G257" s="45"/>
      <c r="H257" s="19"/>
    </row>
    <row r="258" spans="1:8" x14ac:dyDescent="0.25">
      <c r="A258" s="38"/>
      <c r="B258" s="38"/>
      <c r="C258" s="5"/>
      <c r="D258" s="5"/>
      <c r="E258" s="45"/>
      <c r="F258" s="45"/>
      <c r="G258" s="45"/>
      <c r="H258" s="19"/>
    </row>
    <row r="259" spans="1:8" x14ac:dyDescent="0.25">
      <c r="A259" s="38"/>
      <c r="B259" s="38"/>
      <c r="C259" s="5"/>
      <c r="D259" s="5"/>
      <c r="E259" s="45"/>
      <c r="F259" s="45"/>
      <c r="G259" s="45"/>
      <c r="H259" s="19"/>
    </row>
  </sheetData>
  <pageMargins left="0.25" right="0.25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40" sqref="B40"/>
    </sheetView>
  </sheetViews>
  <sheetFormatPr defaultColWidth="9.140625" defaultRowHeight="14.25" x14ac:dyDescent="0.2"/>
  <cols>
    <col min="1" max="1" width="16.42578125" style="53" customWidth="1"/>
    <col min="2" max="2" width="21" style="53" bestFit="1" customWidth="1"/>
    <col min="3" max="3" width="28.28515625" style="53" customWidth="1"/>
    <col min="4" max="4" width="28.42578125" style="53" bestFit="1" customWidth="1"/>
    <col min="5" max="5" width="18.7109375" style="53" customWidth="1"/>
    <col min="6" max="6" width="6.28515625" style="54" customWidth="1"/>
    <col min="7" max="7" width="7" style="54" customWidth="1"/>
    <col min="8" max="9" width="15.7109375" style="54" customWidth="1"/>
    <col min="10" max="10" width="27.7109375" style="58" customWidth="1"/>
    <col min="11" max="16384" width="9.140625" style="48"/>
  </cols>
  <sheetData>
    <row r="1" spans="1:10" ht="15" x14ac:dyDescent="0.25">
      <c r="A1" s="46" t="s">
        <v>227</v>
      </c>
      <c r="B1" s="46" t="s">
        <v>228</v>
      </c>
      <c r="C1" s="46" t="s">
        <v>229</v>
      </c>
      <c r="D1" s="46" t="s">
        <v>230</v>
      </c>
      <c r="E1" s="46" t="s">
        <v>231</v>
      </c>
      <c r="F1" s="46" t="s">
        <v>232</v>
      </c>
      <c r="G1" s="46" t="s">
        <v>233</v>
      </c>
      <c r="H1" s="46" t="s">
        <v>234</v>
      </c>
      <c r="I1" s="46" t="s">
        <v>235</v>
      </c>
      <c r="J1" s="47" t="s">
        <v>236</v>
      </c>
    </row>
    <row r="2" spans="1:10" s="52" customFormat="1" x14ac:dyDescent="0.2">
      <c r="A2" s="49" t="s">
        <v>8</v>
      </c>
      <c r="B2" s="49" t="s">
        <v>237</v>
      </c>
      <c r="C2" s="49"/>
      <c r="D2" s="49" t="s">
        <v>238</v>
      </c>
      <c r="E2" s="49" t="s">
        <v>239</v>
      </c>
      <c r="F2" s="50" t="s">
        <v>240</v>
      </c>
      <c r="G2" s="50">
        <v>82222</v>
      </c>
      <c r="H2" s="50" t="s">
        <v>241</v>
      </c>
      <c r="I2" s="50"/>
      <c r="J2" s="51"/>
    </row>
    <row r="3" spans="1:10" x14ac:dyDescent="0.2">
      <c r="A3" s="53" t="s">
        <v>242</v>
      </c>
      <c r="B3" s="53" t="s">
        <v>243</v>
      </c>
      <c r="C3" s="53" t="s">
        <v>244</v>
      </c>
      <c r="D3" s="53" t="s">
        <v>245</v>
      </c>
      <c r="E3" s="53" t="s">
        <v>246</v>
      </c>
      <c r="F3" s="54" t="s">
        <v>240</v>
      </c>
      <c r="G3" s="54">
        <v>82633</v>
      </c>
      <c r="H3" s="54" t="s">
        <v>247</v>
      </c>
      <c r="J3" s="55" t="s">
        <v>248</v>
      </c>
    </row>
    <row r="4" spans="1:10" s="52" customFormat="1" x14ac:dyDescent="0.2">
      <c r="A4" s="49" t="s">
        <v>35</v>
      </c>
      <c r="B4" s="49" t="s">
        <v>249</v>
      </c>
      <c r="C4" s="49" t="s">
        <v>250</v>
      </c>
      <c r="D4" s="49" t="s">
        <v>251</v>
      </c>
      <c r="E4" s="49" t="s">
        <v>252</v>
      </c>
      <c r="F4" s="50" t="s">
        <v>240</v>
      </c>
      <c r="G4" s="50">
        <v>82639</v>
      </c>
      <c r="H4" s="50" t="s">
        <v>253</v>
      </c>
      <c r="I4" s="50"/>
      <c r="J4" s="51"/>
    </row>
    <row r="5" spans="1:10" x14ac:dyDescent="0.2">
      <c r="A5" s="53" t="s">
        <v>254</v>
      </c>
      <c r="B5" s="53" t="s">
        <v>255</v>
      </c>
      <c r="C5" s="53" t="s">
        <v>256</v>
      </c>
      <c r="D5" s="53" t="s">
        <v>257</v>
      </c>
      <c r="E5" s="53" t="s">
        <v>258</v>
      </c>
      <c r="F5" s="54" t="s">
        <v>259</v>
      </c>
      <c r="G5" s="54">
        <v>57735</v>
      </c>
      <c r="H5" s="54" t="s">
        <v>260</v>
      </c>
      <c r="I5" s="54" t="s">
        <v>261</v>
      </c>
      <c r="J5" s="56" t="s">
        <v>262</v>
      </c>
    </row>
    <row r="6" spans="1:10" x14ac:dyDescent="0.2">
      <c r="A6" s="53" t="s">
        <v>263</v>
      </c>
      <c r="B6" s="53" t="s">
        <v>264</v>
      </c>
      <c r="C6" s="53" t="s">
        <v>265</v>
      </c>
      <c r="D6" s="53" t="s">
        <v>266</v>
      </c>
      <c r="E6" s="53" t="s">
        <v>267</v>
      </c>
      <c r="F6" s="54" t="s">
        <v>240</v>
      </c>
      <c r="G6" s="54">
        <v>82501</v>
      </c>
      <c r="H6" s="54" t="s">
        <v>268</v>
      </c>
      <c r="J6" s="56" t="s">
        <v>269</v>
      </c>
    </row>
    <row r="7" spans="1:10" s="52" customFormat="1" x14ac:dyDescent="0.2">
      <c r="A7" s="49" t="s">
        <v>155</v>
      </c>
      <c r="B7" s="49" t="s">
        <v>270</v>
      </c>
      <c r="C7" s="49" t="s">
        <v>271</v>
      </c>
      <c r="D7" s="49" t="s">
        <v>272</v>
      </c>
      <c r="E7" s="49" t="s">
        <v>273</v>
      </c>
      <c r="F7" s="50" t="s">
        <v>240</v>
      </c>
      <c r="G7" s="50">
        <v>82213</v>
      </c>
      <c r="H7" s="50" t="s">
        <v>274</v>
      </c>
      <c r="I7" s="50"/>
      <c r="J7" s="57" t="s">
        <v>275</v>
      </c>
    </row>
    <row r="8" spans="1:10" x14ac:dyDescent="0.2">
      <c r="A8" s="53" t="s">
        <v>276</v>
      </c>
      <c r="B8" s="53" t="s">
        <v>277</v>
      </c>
      <c r="D8" s="53" t="s">
        <v>278</v>
      </c>
      <c r="E8" s="53" t="s">
        <v>267</v>
      </c>
      <c r="F8" s="54" t="s">
        <v>240</v>
      </c>
      <c r="G8" s="54">
        <v>82501</v>
      </c>
      <c r="H8" s="54" t="s">
        <v>279</v>
      </c>
    </row>
    <row r="9" spans="1:10" s="52" customFormat="1" x14ac:dyDescent="0.2">
      <c r="A9" s="49" t="s">
        <v>88</v>
      </c>
      <c r="B9" s="49" t="s">
        <v>280</v>
      </c>
      <c r="C9" s="49"/>
      <c r="D9" s="49" t="s">
        <v>281</v>
      </c>
      <c r="E9" s="49" t="s">
        <v>282</v>
      </c>
      <c r="F9" s="50" t="s">
        <v>240</v>
      </c>
      <c r="G9" s="50">
        <v>82051</v>
      </c>
      <c r="H9" s="50" t="s">
        <v>283</v>
      </c>
      <c r="I9" s="50" t="s">
        <v>284</v>
      </c>
      <c r="J9" s="57" t="s">
        <v>285</v>
      </c>
    </row>
    <row r="10" spans="1:10" s="52" customFormat="1" x14ac:dyDescent="0.2">
      <c r="A10" s="49" t="s">
        <v>286</v>
      </c>
      <c r="B10" s="49" t="s">
        <v>287</v>
      </c>
      <c r="C10" s="49" t="s">
        <v>288</v>
      </c>
      <c r="D10" s="49" t="s">
        <v>289</v>
      </c>
      <c r="E10" s="49" t="s">
        <v>290</v>
      </c>
      <c r="F10" s="50" t="s">
        <v>240</v>
      </c>
      <c r="G10" s="50">
        <v>82834</v>
      </c>
      <c r="H10" s="50" t="s">
        <v>291</v>
      </c>
      <c r="I10" s="50"/>
      <c r="J10" s="59" t="s">
        <v>292</v>
      </c>
    </row>
    <row r="11" spans="1:10" s="52" customFormat="1" x14ac:dyDescent="0.2">
      <c r="A11" s="49" t="s">
        <v>293</v>
      </c>
      <c r="B11" s="49" t="s">
        <v>294</v>
      </c>
      <c r="C11" s="49"/>
      <c r="D11" s="49" t="s">
        <v>295</v>
      </c>
      <c r="E11" s="49" t="s">
        <v>252</v>
      </c>
      <c r="F11" s="50" t="s">
        <v>240</v>
      </c>
      <c r="G11" s="50">
        <v>82639</v>
      </c>
      <c r="H11" s="50" t="s">
        <v>296</v>
      </c>
      <c r="I11" s="50"/>
      <c r="J11" s="59" t="s">
        <v>297</v>
      </c>
    </row>
    <row r="12" spans="1:10" s="52" customFormat="1" x14ac:dyDescent="0.2">
      <c r="A12" s="49" t="s">
        <v>298</v>
      </c>
      <c r="B12" s="49" t="s">
        <v>299</v>
      </c>
      <c r="C12" s="49" t="s">
        <v>300</v>
      </c>
      <c r="D12" s="49" t="s">
        <v>301</v>
      </c>
      <c r="E12" s="49" t="s">
        <v>302</v>
      </c>
      <c r="F12" s="50" t="s">
        <v>240</v>
      </c>
      <c r="G12" s="50">
        <v>82637</v>
      </c>
      <c r="H12" s="50" t="s">
        <v>303</v>
      </c>
      <c r="J12" s="57" t="s">
        <v>304</v>
      </c>
    </row>
    <row r="13" spans="1:10" x14ac:dyDescent="0.2">
      <c r="A13" s="53" t="s">
        <v>305</v>
      </c>
      <c r="B13" s="53" t="s">
        <v>306</v>
      </c>
      <c r="C13" s="53" t="s">
        <v>307</v>
      </c>
      <c r="D13" s="53" t="s">
        <v>308</v>
      </c>
      <c r="E13" s="53" t="s">
        <v>309</v>
      </c>
      <c r="F13" s="54" t="s">
        <v>259</v>
      </c>
      <c r="G13" s="54">
        <v>57760</v>
      </c>
      <c r="H13" s="54" t="s">
        <v>310</v>
      </c>
      <c r="J13" s="56"/>
    </row>
    <row r="14" spans="1:10" x14ac:dyDescent="0.2">
      <c r="A14" s="53" t="s">
        <v>311</v>
      </c>
      <c r="B14" s="53" t="s">
        <v>312</v>
      </c>
      <c r="C14" s="53" t="s">
        <v>313</v>
      </c>
      <c r="D14" s="53" t="s">
        <v>314</v>
      </c>
      <c r="E14" s="53" t="s">
        <v>315</v>
      </c>
      <c r="F14" s="54" t="s">
        <v>240</v>
      </c>
      <c r="G14" s="54">
        <v>82071</v>
      </c>
      <c r="H14" s="54" t="s">
        <v>316</v>
      </c>
      <c r="J14" s="55" t="s">
        <v>317</v>
      </c>
    </row>
    <row r="15" spans="1:10" s="52" customFormat="1" x14ac:dyDescent="0.2">
      <c r="A15" s="49" t="s">
        <v>318</v>
      </c>
      <c r="B15" s="49" t="s">
        <v>319</v>
      </c>
      <c r="C15" s="49" t="s">
        <v>166</v>
      </c>
      <c r="D15" s="49" t="s">
        <v>320</v>
      </c>
      <c r="E15" s="49" t="s">
        <v>315</v>
      </c>
      <c r="F15" s="50" t="s">
        <v>240</v>
      </c>
      <c r="G15" s="50">
        <v>82070</v>
      </c>
      <c r="H15" s="50" t="s">
        <v>321</v>
      </c>
      <c r="I15" s="50"/>
      <c r="J15" s="60" t="s">
        <v>322</v>
      </c>
    </row>
    <row r="16" spans="1:10" x14ac:dyDescent="0.2">
      <c r="A16" s="53" t="s">
        <v>323</v>
      </c>
      <c r="B16" s="53" t="s">
        <v>324</v>
      </c>
      <c r="C16" s="53" t="s">
        <v>325</v>
      </c>
      <c r="D16" s="53" t="s">
        <v>326</v>
      </c>
      <c r="E16" s="53" t="s">
        <v>327</v>
      </c>
      <c r="F16" s="54" t="s">
        <v>259</v>
      </c>
      <c r="G16" s="54">
        <v>57747</v>
      </c>
      <c r="H16" s="54" t="s">
        <v>328</v>
      </c>
      <c r="I16" s="54" t="s">
        <v>329</v>
      </c>
      <c r="J16" s="61"/>
    </row>
    <row r="17" spans="1:10" x14ac:dyDescent="0.2">
      <c r="A17" s="53" t="s">
        <v>330</v>
      </c>
      <c r="B17" s="53" t="s">
        <v>331</v>
      </c>
      <c r="D17" s="53" t="s">
        <v>332</v>
      </c>
      <c r="E17" s="53" t="s">
        <v>333</v>
      </c>
      <c r="F17" s="54" t="s">
        <v>240</v>
      </c>
      <c r="G17" s="54">
        <v>82720</v>
      </c>
      <c r="H17" s="54" t="s">
        <v>334</v>
      </c>
      <c r="I17" s="54" t="s">
        <v>334</v>
      </c>
      <c r="J17" s="62" t="s">
        <v>335</v>
      </c>
    </row>
    <row r="18" spans="1:10" x14ac:dyDescent="0.2">
      <c r="A18" s="53" t="s">
        <v>336</v>
      </c>
      <c r="B18" s="53" t="s">
        <v>337</v>
      </c>
      <c r="C18" s="53" t="s">
        <v>338</v>
      </c>
      <c r="D18" s="53" t="s">
        <v>339</v>
      </c>
      <c r="E18" s="53" t="s">
        <v>340</v>
      </c>
      <c r="F18" s="54" t="s">
        <v>240</v>
      </c>
      <c r="G18" s="54">
        <v>82601</v>
      </c>
      <c r="H18" s="54" t="s">
        <v>341</v>
      </c>
      <c r="J18" s="55" t="s">
        <v>342</v>
      </c>
    </row>
    <row r="19" spans="1:10" x14ac:dyDescent="0.2">
      <c r="A19" s="53" t="s">
        <v>343</v>
      </c>
      <c r="B19" s="53" t="s">
        <v>344</v>
      </c>
      <c r="C19" s="53" t="s">
        <v>345</v>
      </c>
      <c r="D19" s="53" t="s">
        <v>346</v>
      </c>
      <c r="E19" s="53" t="s">
        <v>252</v>
      </c>
      <c r="F19" s="54" t="s">
        <v>240</v>
      </c>
      <c r="G19" s="54">
        <v>82639</v>
      </c>
      <c r="H19" s="54" t="s">
        <v>347</v>
      </c>
    </row>
    <row r="20" spans="1:10" x14ac:dyDescent="0.2">
      <c r="A20" s="53" t="s">
        <v>348</v>
      </c>
      <c r="B20" s="53" t="s">
        <v>349</v>
      </c>
      <c r="C20" s="53" t="s">
        <v>350</v>
      </c>
      <c r="D20" s="53" t="s">
        <v>351</v>
      </c>
      <c r="E20" s="53" t="s">
        <v>352</v>
      </c>
      <c r="F20" s="54" t="s">
        <v>353</v>
      </c>
      <c r="G20" s="54">
        <v>84501</v>
      </c>
      <c r="H20" s="54" t="s">
        <v>354</v>
      </c>
      <c r="J20" s="61" t="s">
        <v>355</v>
      </c>
    </row>
    <row r="21" spans="1:10" x14ac:dyDescent="0.2">
      <c r="A21" s="53" t="s">
        <v>356</v>
      </c>
      <c r="B21" s="53" t="s">
        <v>357</v>
      </c>
      <c r="D21" s="53" t="s">
        <v>358</v>
      </c>
      <c r="E21" s="53" t="s">
        <v>359</v>
      </c>
      <c r="F21" s="54" t="s">
        <v>360</v>
      </c>
      <c r="G21" s="54">
        <v>44805</v>
      </c>
      <c r="H21" s="54" t="s">
        <v>361</v>
      </c>
    </row>
    <row r="22" spans="1:10" x14ac:dyDescent="0.2">
      <c r="A22" s="53" t="s">
        <v>362</v>
      </c>
      <c r="B22" s="53" t="s">
        <v>363</v>
      </c>
      <c r="D22" s="53" t="s">
        <v>364</v>
      </c>
      <c r="E22" s="53" t="s">
        <v>365</v>
      </c>
      <c r="F22" s="54" t="s">
        <v>240</v>
      </c>
      <c r="G22" s="54">
        <v>82212</v>
      </c>
      <c r="H22" s="54" t="s">
        <v>366</v>
      </c>
      <c r="J22" s="61"/>
    </row>
    <row r="23" spans="1:10" x14ac:dyDescent="0.2">
      <c r="A23" s="53" t="s">
        <v>367</v>
      </c>
      <c r="B23" s="53" t="s">
        <v>368</v>
      </c>
      <c r="D23" s="53" t="s">
        <v>369</v>
      </c>
      <c r="E23" s="53" t="s">
        <v>370</v>
      </c>
      <c r="F23" s="54" t="s">
        <v>353</v>
      </c>
      <c r="G23" s="54">
        <v>84074</v>
      </c>
      <c r="H23" s="54" t="s">
        <v>371</v>
      </c>
      <c r="J23" s="55"/>
    </row>
    <row r="24" spans="1:10" x14ac:dyDescent="0.2">
      <c r="A24" s="53" t="s">
        <v>372</v>
      </c>
      <c r="B24" s="53" t="s">
        <v>373</v>
      </c>
      <c r="C24" s="53" t="s">
        <v>374</v>
      </c>
      <c r="D24" s="53" t="s">
        <v>375</v>
      </c>
      <c r="E24" s="53" t="s">
        <v>376</v>
      </c>
      <c r="F24" s="54" t="s">
        <v>240</v>
      </c>
      <c r="G24" s="54">
        <v>88231</v>
      </c>
      <c r="H24" s="54" t="s">
        <v>377</v>
      </c>
    </row>
    <row r="25" spans="1:10" x14ac:dyDescent="0.2">
      <c r="A25" s="53" t="s">
        <v>378</v>
      </c>
      <c r="B25" s="53" t="s">
        <v>379</v>
      </c>
      <c r="C25" s="53" t="s">
        <v>380</v>
      </c>
      <c r="D25" s="53" t="s">
        <v>381</v>
      </c>
      <c r="E25" s="53" t="s">
        <v>382</v>
      </c>
      <c r="F25" s="54" t="s">
        <v>383</v>
      </c>
      <c r="G25" s="54">
        <v>82718</v>
      </c>
      <c r="H25" s="54" t="s">
        <v>384</v>
      </c>
      <c r="J25" s="55" t="s">
        <v>385</v>
      </c>
    </row>
    <row r="26" spans="1:10" x14ac:dyDescent="0.2">
      <c r="A26" s="53" t="s">
        <v>286</v>
      </c>
      <c r="B26" s="53" t="s">
        <v>386</v>
      </c>
      <c r="H26" s="54" t="s">
        <v>387</v>
      </c>
    </row>
    <row r="27" spans="1:10" x14ac:dyDescent="0.2">
      <c r="A27" s="53" t="s">
        <v>388</v>
      </c>
      <c r="B27" s="53" t="s">
        <v>389</v>
      </c>
      <c r="D27" s="53" t="s">
        <v>390</v>
      </c>
      <c r="E27" s="53" t="s">
        <v>391</v>
      </c>
      <c r="F27" s="54" t="s">
        <v>392</v>
      </c>
      <c r="G27" s="54">
        <v>81323</v>
      </c>
      <c r="H27" s="54" t="s">
        <v>393</v>
      </c>
      <c r="J27" s="55" t="s">
        <v>394</v>
      </c>
    </row>
    <row r="28" spans="1:10" s="52" customFormat="1" x14ac:dyDescent="0.2">
      <c r="A28" s="49" t="s">
        <v>79</v>
      </c>
      <c r="B28" s="49" t="s">
        <v>395</v>
      </c>
      <c r="C28" s="49"/>
      <c r="D28" s="49" t="s">
        <v>396</v>
      </c>
      <c r="E28" s="49" t="s">
        <v>382</v>
      </c>
      <c r="F28" s="50" t="s">
        <v>240</v>
      </c>
      <c r="G28" s="50">
        <v>82718</v>
      </c>
      <c r="H28" s="50" t="s">
        <v>397</v>
      </c>
      <c r="I28" s="50" t="s">
        <v>398</v>
      </c>
      <c r="J28" s="57" t="s">
        <v>399</v>
      </c>
    </row>
    <row r="29" spans="1:10" x14ac:dyDescent="0.2">
      <c r="A29" s="53" t="s">
        <v>400</v>
      </c>
      <c r="B29" s="53" t="s">
        <v>373</v>
      </c>
      <c r="C29" s="53" t="s">
        <v>401</v>
      </c>
      <c r="J29" s="55" t="s">
        <v>402</v>
      </c>
    </row>
    <row r="30" spans="1:10" x14ac:dyDescent="0.2">
      <c r="A30" s="53" t="s">
        <v>403</v>
      </c>
      <c r="B30" s="53" t="s">
        <v>404</v>
      </c>
      <c r="D30" s="53" t="s">
        <v>405</v>
      </c>
      <c r="E30" s="53" t="s">
        <v>406</v>
      </c>
      <c r="F30" s="54" t="s">
        <v>407</v>
      </c>
      <c r="G30" s="54">
        <v>81473</v>
      </c>
    </row>
    <row r="31" spans="1:10" x14ac:dyDescent="0.2">
      <c r="A31" s="53" t="s">
        <v>408</v>
      </c>
      <c r="B31" s="53" t="s">
        <v>409</v>
      </c>
      <c r="D31" s="53" t="s">
        <v>410</v>
      </c>
      <c r="E31" s="53" t="s">
        <v>411</v>
      </c>
      <c r="F31" s="54" t="s">
        <v>353</v>
      </c>
      <c r="G31" s="54">
        <v>84017</v>
      </c>
      <c r="H31" s="54" t="s">
        <v>412</v>
      </c>
      <c r="J31" s="55" t="s">
        <v>413</v>
      </c>
    </row>
    <row r="32" spans="1:10" x14ac:dyDescent="0.2">
      <c r="A32" s="53" t="s">
        <v>414</v>
      </c>
      <c r="B32" s="53" t="s">
        <v>415</v>
      </c>
      <c r="C32" s="53" t="s">
        <v>416</v>
      </c>
      <c r="D32" s="53" t="s">
        <v>417</v>
      </c>
      <c r="E32" s="53" t="s">
        <v>418</v>
      </c>
      <c r="F32" s="54" t="s">
        <v>240</v>
      </c>
      <c r="G32" s="54">
        <v>83101</v>
      </c>
      <c r="H32" s="54" t="s">
        <v>419</v>
      </c>
      <c r="J32" s="55" t="s">
        <v>420</v>
      </c>
    </row>
    <row r="33" spans="1:10" s="52" customFormat="1" x14ac:dyDescent="0.2">
      <c r="A33" s="49" t="s">
        <v>101</v>
      </c>
      <c r="B33" s="49" t="s">
        <v>421</v>
      </c>
      <c r="C33" s="49"/>
      <c r="D33" s="49" t="s">
        <v>422</v>
      </c>
      <c r="E33" s="49" t="s">
        <v>423</v>
      </c>
      <c r="F33" s="50" t="s">
        <v>424</v>
      </c>
      <c r="G33" s="50">
        <v>59046</v>
      </c>
      <c r="H33" s="50" t="s">
        <v>425</v>
      </c>
      <c r="I33" s="50"/>
      <c r="J33" s="57" t="s">
        <v>426</v>
      </c>
    </row>
    <row r="34" spans="1:10" s="52" customFormat="1" x14ac:dyDescent="0.2">
      <c r="A34" s="49" t="s">
        <v>122</v>
      </c>
      <c r="B34" s="49" t="s">
        <v>427</v>
      </c>
      <c r="C34" s="49"/>
      <c r="D34" s="49" t="s">
        <v>428</v>
      </c>
      <c r="E34" s="49" t="s">
        <v>382</v>
      </c>
      <c r="F34" s="50" t="s">
        <v>240</v>
      </c>
      <c r="G34" s="50">
        <v>82718</v>
      </c>
      <c r="H34" s="50" t="s">
        <v>429</v>
      </c>
      <c r="I34" s="50"/>
      <c r="J34" s="51"/>
    </row>
  </sheetData>
  <hyperlinks>
    <hyperlink ref="J12" r:id="rId1"/>
    <hyperlink ref="J3" r:id="rId2"/>
    <hyperlink ref="J11" r:id="rId3"/>
    <hyperlink ref="J5" r:id="rId4"/>
    <hyperlink ref="J15" r:id="rId5"/>
    <hyperlink ref="J10" r:id="rId6"/>
    <hyperlink ref="J6" r:id="rId7"/>
    <hyperlink ref="J20" r:id="rId8"/>
    <hyperlink ref="J25" r:id="rId9"/>
    <hyperlink ref="J17" r:id="rId10"/>
    <hyperlink ref="J18" r:id="rId11"/>
    <hyperlink ref="J27" r:id="rId12"/>
    <hyperlink ref="J29" r:id="rId13"/>
    <hyperlink ref="J14" r:id="rId14"/>
    <hyperlink ref="J31" r:id="rId15"/>
    <hyperlink ref="J7" r:id="rId16"/>
    <hyperlink ref="J32" r:id="rId17"/>
    <hyperlink ref="J33" r:id="rId18"/>
    <hyperlink ref="J9" r:id="rId19"/>
    <hyperlink ref="J28" r:id="rId2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workbookViewId="0">
      <selection activeCell="J21" sqref="J21"/>
    </sheetView>
  </sheetViews>
  <sheetFormatPr defaultColWidth="9.140625" defaultRowHeight="11.25" x14ac:dyDescent="0.2"/>
  <cols>
    <col min="1" max="1" width="6" style="64" customWidth="1"/>
    <col min="2" max="2" width="9.5703125" style="10" bestFit="1" customWidth="1"/>
    <col min="3" max="4" width="14" style="10" bestFit="1" customWidth="1"/>
    <col min="5" max="5" width="8.7109375" style="64" bestFit="1" customWidth="1"/>
    <col min="6" max="6" width="6.140625" style="10" bestFit="1" customWidth="1"/>
    <col min="7" max="7" width="4.7109375" style="64" bestFit="1" customWidth="1"/>
    <col min="8" max="8" width="7" style="73" bestFit="1" customWidth="1"/>
    <col min="9" max="9" width="7" style="66" bestFit="1" customWidth="1"/>
    <col min="10" max="10" width="12.85546875" style="64" bestFit="1" customWidth="1"/>
    <col min="11" max="11" width="7.5703125" style="64" bestFit="1" customWidth="1"/>
    <col min="12" max="12" width="11.5703125" style="10" bestFit="1" customWidth="1"/>
    <col min="13" max="13" width="7.85546875" style="64" bestFit="1" customWidth="1"/>
    <col min="14" max="14" width="8.5703125" style="64" bestFit="1" customWidth="1"/>
    <col min="15" max="15" width="8.85546875" style="12" bestFit="1" customWidth="1"/>
    <col min="16" max="16384" width="9.140625" style="67"/>
  </cols>
  <sheetData>
    <row r="1" spans="1:15" x14ac:dyDescent="0.2">
      <c r="A1" s="63" t="s">
        <v>430</v>
      </c>
      <c r="H1" s="65">
        <v>42660</v>
      </c>
    </row>
    <row r="2" spans="1:15" x14ac:dyDescent="0.2">
      <c r="A2" s="68" t="s">
        <v>1</v>
      </c>
      <c r="B2" s="69" t="s">
        <v>2</v>
      </c>
      <c r="C2" s="69" t="s">
        <v>3</v>
      </c>
      <c r="D2" s="69" t="s">
        <v>4</v>
      </c>
      <c r="E2" s="68" t="s">
        <v>431</v>
      </c>
      <c r="F2" s="69" t="s">
        <v>432</v>
      </c>
      <c r="G2" s="68" t="s">
        <v>433</v>
      </c>
      <c r="H2" s="70" t="s">
        <v>434</v>
      </c>
      <c r="I2" s="71" t="s">
        <v>435</v>
      </c>
      <c r="J2" s="68" t="s">
        <v>436</v>
      </c>
      <c r="K2" s="68" t="s">
        <v>437</v>
      </c>
      <c r="L2" s="69" t="s">
        <v>438</v>
      </c>
      <c r="M2" s="68" t="s">
        <v>439</v>
      </c>
      <c r="N2" s="68" t="s">
        <v>440</v>
      </c>
      <c r="O2" s="72" t="s">
        <v>441</v>
      </c>
    </row>
    <row r="3" spans="1:15" x14ac:dyDescent="0.2">
      <c r="A3" s="9" t="s">
        <v>8</v>
      </c>
      <c r="C3" s="10" t="s">
        <v>9</v>
      </c>
      <c r="D3" s="11"/>
    </row>
    <row r="4" spans="1:15" x14ac:dyDescent="0.2">
      <c r="A4" s="12">
        <v>1</v>
      </c>
      <c r="B4" s="10" t="s">
        <v>10</v>
      </c>
      <c r="C4" s="10" t="s">
        <v>11</v>
      </c>
      <c r="D4" s="10" t="s">
        <v>12</v>
      </c>
      <c r="E4" s="64" t="s">
        <v>442</v>
      </c>
      <c r="G4" s="64" t="s">
        <v>443</v>
      </c>
      <c r="H4" s="73">
        <v>100</v>
      </c>
      <c r="I4" s="66">
        <v>42455</v>
      </c>
      <c r="J4" s="64" t="s">
        <v>444</v>
      </c>
      <c r="K4" s="64">
        <v>993673</v>
      </c>
      <c r="L4" s="10" t="s">
        <v>445</v>
      </c>
      <c r="M4" s="64">
        <v>1041626</v>
      </c>
      <c r="O4" s="64"/>
    </row>
    <row r="5" spans="1:15" x14ac:dyDescent="0.2">
      <c r="A5" s="12">
        <v>2</v>
      </c>
      <c r="B5" s="10" t="s">
        <v>13</v>
      </c>
      <c r="C5" s="10" t="s">
        <v>14</v>
      </c>
      <c r="D5" s="10" t="s">
        <v>15</v>
      </c>
      <c r="E5" s="64" t="s">
        <v>442</v>
      </c>
      <c r="G5" s="64" t="s">
        <v>446</v>
      </c>
      <c r="H5" s="73">
        <v>117</v>
      </c>
      <c r="I5" s="66">
        <v>42428</v>
      </c>
      <c r="J5" s="64" t="s">
        <v>444</v>
      </c>
      <c r="K5" s="64">
        <v>993673</v>
      </c>
      <c r="L5" s="10" t="s">
        <v>447</v>
      </c>
      <c r="M5" s="64">
        <v>1041623</v>
      </c>
      <c r="O5" s="64"/>
    </row>
    <row r="6" spans="1:15" x14ac:dyDescent="0.2">
      <c r="A6" s="12">
        <v>3</v>
      </c>
      <c r="B6" s="10" t="s">
        <v>16</v>
      </c>
      <c r="C6" s="10" t="s">
        <v>17</v>
      </c>
      <c r="D6" s="10" t="s">
        <v>18</v>
      </c>
      <c r="E6" s="64" t="s">
        <v>442</v>
      </c>
      <c r="G6" s="64" t="s">
        <v>443</v>
      </c>
      <c r="H6" s="73">
        <v>115</v>
      </c>
      <c r="I6" s="66">
        <v>42426</v>
      </c>
      <c r="J6" s="64" t="s">
        <v>448</v>
      </c>
      <c r="K6" s="64">
        <v>996424</v>
      </c>
      <c r="L6" s="10" t="s">
        <v>449</v>
      </c>
      <c r="M6" s="64">
        <v>1035356</v>
      </c>
      <c r="O6" s="64"/>
    </row>
    <row r="7" spans="1:15" x14ac:dyDescent="0.2">
      <c r="A7" s="12">
        <v>4</v>
      </c>
      <c r="B7" s="10" t="s">
        <v>19</v>
      </c>
      <c r="C7" s="10" t="s">
        <v>20</v>
      </c>
      <c r="D7" s="10" t="s">
        <v>21</v>
      </c>
      <c r="E7" s="64" t="s">
        <v>442</v>
      </c>
      <c r="G7" s="64" t="s">
        <v>446</v>
      </c>
      <c r="H7" s="73">
        <v>106</v>
      </c>
      <c r="I7" s="66">
        <v>42431</v>
      </c>
      <c r="J7" s="64" t="s">
        <v>444</v>
      </c>
      <c r="K7" s="64">
        <v>993673</v>
      </c>
      <c r="L7" s="10" t="s">
        <v>450</v>
      </c>
      <c r="M7" s="64">
        <v>1041633</v>
      </c>
      <c r="O7" s="64"/>
    </row>
    <row r="8" spans="1:15" x14ac:dyDescent="0.2">
      <c r="A8" s="12">
        <v>5</v>
      </c>
      <c r="B8" s="10" t="s">
        <v>22</v>
      </c>
      <c r="C8" s="10" t="s">
        <v>23</v>
      </c>
      <c r="D8" s="10" t="s">
        <v>24</v>
      </c>
      <c r="E8" s="64" t="s">
        <v>442</v>
      </c>
      <c r="G8" s="64" t="s">
        <v>446</v>
      </c>
      <c r="H8" s="73">
        <v>111</v>
      </c>
      <c r="I8" s="66">
        <v>42429</v>
      </c>
      <c r="J8" s="64" t="s">
        <v>451</v>
      </c>
      <c r="K8" s="64">
        <v>996951</v>
      </c>
      <c r="L8" s="10" t="s">
        <v>452</v>
      </c>
      <c r="M8" s="64">
        <v>1038896</v>
      </c>
      <c r="O8" s="64"/>
    </row>
    <row r="9" spans="1:15" x14ac:dyDescent="0.2">
      <c r="A9" s="12">
        <v>6</v>
      </c>
      <c r="B9" s="10" t="s">
        <v>25</v>
      </c>
      <c r="C9" s="10" t="s">
        <v>26</v>
      </c>
      <c r="D9" s="10" t="s">
        <v>27</v>
      </c>
      <c r="E9" s="64" t="s">
        <v>442</v>
      </c>
      <c r="G9" s="64" t="s">
        <v>443</v>
      </c>
      <c r="H9" s="73">
        <v>97</v>
      </c>
      <c r="I9" s="66">
        <v>42433</v>
      </c>
      <c r="J9" s="64" t="s">
        <v>453</v>
      </c>
      <c r="K9" s="64">
        <v>996200</v>
      </c>
      <c r="L9" s="10" t="s">
        <v>454</v>
      </c>
      <c r="M9" s="64">
        <v>1038888</v>
      </c>
      <c r="O9" s="64"/>
    </row>
    <row r="10" spans="1:15" x14ac:dyDescent="0.2">
      <c r="A10" s="12">
        <v>7</v>
      </c>
      <c r="B10" s="10" t="s">
        <v>28</v>
      </c>
      <c r="C10" s="10" t="s">
        <v>29</v>
      </c>
      <c r="D10" s="10" t="s">
        <v>30</v>
      </c>
      <c r="E10" s="64" t="s">
        <v>442</v>
      </c>
      <c r="G10" s="64" t="s">
        <v>446</v>
      </c>
      <c r="H10" s="73">
        <v>124</v>
      </c>
      <c r="I10" s="66">
        <v>42426</v>
      </c>
      <c r="J10" s="64" t="s">
        <v>453</v>
      </c>
      <c r="K10" s="64">
        <v>996200</v>
      </c>
      <c r="L10" s="10" t="s">
        <v>455</v>
      </c>
      <c r="M10" s="64">
        <v>1038887</v>
      </c>
      <c r="N10" s="12"/>
    </row>
    <row r="11" spans="1:15" x14ac:dyDescent="0.2">
      <c r="A11" s="12">
        <v>8</v>
      </c>
      <c r="B11" s="10" t="s">
        <v>31</v>
      </c>
      <c r="C11" s="10" t="s">
        <v>32</v>
      </c>
      <c r="D11" s="10" t="s">
        <v>33</v>
      </c>
      <c r="E11" s="64" t="s">
        <v>442</v>
      </c>
      <c r="G11" s="64" t="s">
        <v>443</v>
      </c>
      <c r="H11" s="73">
        <v>102</v>
      </c>
      <c r="I11" s="66">
        <v>42431</v>
      </c>
      <c r="J11" s="64" t="s">
        <v>448</v>
      </c>
      <c r="K11" s="64">
        <v>996424</v>
      </c>
      <c r="L11" s="10" t="s">
        <v>456</v>
      </c>
      <c r="M11" s="64">
        <v>1039963</v>
      </c>
      <c r="O11" s="64"/>
    </row>
    <row r="12" spans="1:15" x14ac:dyDescent="0.2">
      <c r="A12" s="18" t="s">
        <v>35</v>
      </c>
      <c r="C12" s="10" t="s">
        <v>36</v>
      </c>
    </row>
    <row r="13" spans="1:15" x14ac:dyDescent="0.2">
      <c r="A13" s="12">
        <v>9</v>
      </c>
      <c r="B13" s="10" t="s">
        <v>37</v>
      </c>
      <c r="C13" s="10" t="s">
        <v>38</v>
      </c>
      <c r="D13" s="10" t="s">
        <v>39</v>
      </c>
      <c r="E13" s="64" t="s">
        <v>442</v>
      </c>
      <c r="G13" s="64" t="s">
        <v>457</v>
      </c>
      <c r="H13" s="73">
        <v>84</v>
      </c>
    </row>
    <row r="14" spans="1:15" x14ac:dyDescent="0.2">
      <c r="A14" s="12">
        <v>10</v>
      </c>
      <c r="B14" s="10" t="s">
        <v>40</v>
      </c>
      <c r="C14" s="10" t="s">
        <v>41</v>
      </c>
      <c r="D14" s="10" t="s">
        <v>42</v>
      </c>
      <c r="E14" s="64" t="s">
        <v>442</v>
      </c>
      <c r="G14" s="64" t="s">
        <v>457</v>
      </c>
      <c r="H14" s="73">
        <v>106</v>
      </c>
    </row>
    <row r="15" spans="1:15" x14ac:dyDescent="0.2">
      <c r="A15" s="12">
        <v>11</v>
      </c>
      <c r="B15" s="10" t="s">
        <v>43</v>
      </c>
      <c r="C15" s="10" t="s">
        <v>44</v>
      </c>
      <c r="D15" s="11">
        <v>840003169305425</v>
      </c>
      <c r="E15" s="64" t="s">
        <v>442</v>
      </c>
      <c r="G15" s="64" t="s">
        <v>457</v>
      </c>
      <c r="H15" s="73">
        <v>109</v>
      </c>
      <c r="O15" s="64"/>
    </row>
    <row r="16" spans="1:15" x14ac:dyDescent="0.2">
      <c r="A16" s="12">
        <v>12</v>
      </c>
      <c r="B16" s="10" t="s">
        <v>45</v>
      </c>
      <c r="C16" s="10" t="s">
        <v>46</v>
      </c>
      <c r="D16" s="11">
        <v>840003169305418</v>
      </c>
      <c r="E16" s="64" t="s">
        <v>442</v>
      </c>
      <c r="G16" s="64" t="s">
        <v>457</v>
      </c>
      <c r="H16" s="73">
        <v>73</v>
      </c>
    </row>
    <row r="17" spans="1:15" x14ac:dyDescent="0.2">
      <c r="A17" s="12">
        <v>13</v>
      </c>
      <c r="B17" s="10" t="s">
        <v>47</v>
      </c>
      <c r="C17" s="10" t="s">
        <v>48</v>
      </c>
      <c r="D17" s="11">
        <v>840003169305420</v>
      </c>
      <c r="E17" s="64" t="s">
        <v>442</v>
      </c>
      <c r="G17" s="64" t="s">
        <v>457</v>
      </c>
      <c r="H17" s="73">
        <v>91</v>
      </c>
    </row>
    <row r="18" spans="1:15" x14ac:dyDescent="0.2">
      <c r="A18" s="9" t="s">
        <v>51</v>
      </c>
      <c r="C18" s="10" t="s">
        <v>52</v>
      </c>
      <c r="D18" s="11"/>
    </row>
    <row r="19" spans="1:15" x14ac:dyDescent="0.2">
      <c r="A19" s="12">
        <v>14</v>
      </c>
      <c r="B19" s="10" t="s">
        <v>53</v>
      </c>
      <c r="C19" s="10" t="s">
        <v>54</v>
      </c>
      <c r="D19" s="11">
        <v>840003169305590</v>
      </c>
      <c r="E19" s="64" t="s">
        <v>442</v>
      </c>
      <c r="G19" s="64" t="s">
        <v>458</v>
      </c>
      <c r="H19" s="73">
        <v>90</v>
      </c>
    </row>
    <row r="20" spans="1:15" x14ac:dyDescent="0.2">
      <c r="A20" s="12">
        <v>15</v>
      </c>
      <c r="B20" s="10" t="s">
        <v>55</v>
      </c>
      <c r="C20" s="10" t="s">
        <v>56</v>
      </c>
      <c r="D20" s="11">
        <v>840003169305415</v>
      </c>
      <c r="E20" s="64" t="s">
        <v>442</v>
      </c>
      <c r="G20" s="64" t="s">
        <v>457</v>
      </c>
      <c r="H20" s="73">
        <v>81</v>
      </c>
    </row>
    <row r="21" spans="1:15" x14ac:dyDescent="0.2">
      <c r="A21" s="12">
        <v>16</v>
      </c>
      <c r="B21" s="10" t="s">
        <v>57</v>
      </c>
      <c r="C21" s="10" t="s">
        <v>58</v>
      </c>
      <c r="D21" s="11">
        <v>840003169305416</v>
      </c>
      <c r="E21" s="64" t="s">
        <v>442</v>
      </c>
      <c r="G21" s="64" t="s">
        <v>458</v>
      </c>
      <c r="H21" s="73">
        <v>95</v>
      </c>
    </row>
    <row r="22" spans="1:15" x14ac:dyDescent="0.2">
      <c r="A22" s="12">
        <v>17</v>
      </c>
      <c r="B22" s="10" t="s">
        <v>59</v>
      </c>
      <c r="C22" s="10" t="s">
        <v>60</v>
      </c>
      <c r="D22" s="11">
        <v>840003169305419</v>
      </c>
      <c r="E22" s="64" t="s">
        <v>442</v>
      </c>
      <c r="G22" s="64" t="s">
        <v>458</v>
      </c>
      <c r="H22" s="73">
        <v>85</v>
      </c>
      <c r="N22" s="12"/>
    </row>
    <row r="23" spans="1:15" x14ac:dyDescent="0.2">
      <c r="A23" s="9" t="s">
        <v>61</v>
      </c>
      <c r="C23" s="10" t="s">
        <v>52</v>
      </c>
      <c r="D23" s="11"/>
    </row>
    <row r="24" spans="1:15" x14ac:dyDescent="0.2">
      <c r="A24" s="12">
        <v>18</v>
      </c>
      <c r="B24" s="10" t="s">
        <v>62</v>
      </c>
      <c r="C24" s="10" t="s">
        <v>63</v>
      </c>
      <c r="D24" s="11">
        <v>840003169305594</v>
      </c>
      <c r="E24" s="64" t="s">
        <v>442</v>
      </c>
      <c r="G24" s="64" t="s">
        <v>457</v>
      </c>
      <c r="H24" s="73">
        <v>164</v>
      </c>
      <c r="N24" s="12"/>
    </row>
    <row r="25" spans="1:15" x14ac:dyDescent="0.2">
      <c r="A25" s="12">
        <v>19</v>
      </c>
      <c r="B25" s="10" t="s">
        <v>64</v>
      </c>
      <c r="C25" s="10" t="s">
        <v>65</v>
      </c>
      <c r="D25" s="11">
        <v>840003169305430</v>
      </c>
      <c r="E25" s="64" t="s">
        <v>442</v>
      </c>
      <c r="G25" s="64" t="s">
        <v>457</v>
      </c>
      <c r="H25" s="73">
        <v>144</v>
      </c>
      <c r="N25" s="12"/>
    </row>
    <row r="26" spans="1:15" x14ac:dyDescent="0.2">
      <c r="A26" s="9" t="s">
        <v>66</v>
      </c>
      <c r="C26" s="10" t="s">
        <v>67</v>
      </c>
      <c r="O26" s="67"/>
    </row>
    <row r="27" spans="1:15" x14ac:dyDescent="0.2">
      <c r="A27" s="12">
        <v>20</v>
      </c>
      <c r="B27" s="10" t="s">
        <v>68</v>
      </c>
      <c r="C27" s="10" t="s">
        <v>69</v>
      </c>
      <c r="D27" s="10" t="s">
        <v>70</v>
      </c>
      <c r="E27" s="64" t="s">
        <v>442</v>
      </c>
      <c r="G27" s="64" t="s">
        <v>457</v>
      </c>
      <c r="H27" s="73">
        <v>128</v>
      </c>
      <c r="N27" s="12"/>
      <c r="O27" s="67"/>
    </row>
    <row r="28" spans="1:15" x14ac:dyDescent="0.2">
      <c r="A28" s="12">
        <v>21</v>
      </c>
      <c r="B28" s="10" t="s">
        <v>71</v>
      </c>
      <c r="C28" s="10" t="s">
        <v>72</v>
      </c>
      <c r="D28" s="10" t="s">
        <v>73</v>
      </c>
      <c r="E28" s="64" t="s">
        <v>442</v>
      </c>
      <c r="G28" s="64" t="s">
        <v>457</v>
      </c>
      <c r="H28" s="73">
        <v>91</v>
      </c>
      <c r="N28" s="12"/>
      <c r="O28" s="67"/>
    </row>
    <row r="29" spans="1:15" x14ac:dyDescent="0.2">
      <c r="A29" s="12">
        <v>22</v>
      </c>
      <c r="B29" s="10" t="s">
        <v>74</v>
      </c>
      <c r="C29" s="10" t="s">
        <v>75</v>
      </c>
      <c r="D29" s="10" t="s">
        <v>76</v>
      </c>
      <c r="E29" s="64" t="s">
        <v>442</v>
      </c>
      <c r="G29" s="64" t="s">
        <v>457</v>
      </c>
      <c r="H29" s="73">
        <v>140</v>
      </c>
      <c r="N29" s="12"/>
      <c r="O29" s="67"/>
    </row>
    <row r="30" spans="1:15" x14ac:dyDescent="0.2">
      <c r="A30" s="12">
        <v>23</v>
      </c>
      <c r="B30" s="10" t="s">
        <v>77</v>
      </c>
      <c r="C30" s="10" t="s">
        <v>78</v>
      </c>
      <c r="D30" s="11">
        <v>840003169305417</v>
      </c>
      <c r="E30" s="64" t="s">
        <v>442</v>
      </c>
      <c r="G30" s="64" t="s">
        <v>457</v>
      </c>
      <c r="H30" s="73">
        <v>89</v>
      </c>
      <c r="N30" s="12"/>
      <c r="O30" s="67"/>
    </row>
    <row r="31" spans="1:15" x14ac:dyDescent="0.2">
      <c r="A31" s="9" t="s">
        <v>79</v>
      </c>
      <c r="C31" s="10" t="s">
        <v>80</v>
      </c>
      <c r="O31" s="67"/>
    </row>
    <row r="32" spans="1:15" x14ac:dyDescent="0.2">
      <c r="A32" s="12">
        <v>24</v>
      </c>
      <c r="B32" s="10" t="s">
        <v>81</v>
      </c>
      <c r="C32" s="10" t="s">
        <v>82</v>
      </c>
      <c r="D32" s="10" t="s">
        <v>83</v>
      </c>
      <c r="E32" s="64" t="s">
        <v>459</v>
      </c>
      <c r="F32" s="10" t="s">
        <v>460</v>
      </c>
      <c r="G32" s="64" t="s">
        <v>461</v>
      </c>
      <c r="H32" s="73">
        <v>102</v>
      </c>
      <c r="I32" s="66">
        <v>42424</v>
      </c>
      <c r="K32" s="64">
        <v>82937</v>
      </c>
      <c r="L32" s="10" t="s">
        <v>462</v>
      </c>
      <c r="M32" s="64">
        <v>90196</v>
      </c>
      <c r="N32" s="12"/>
      <c r="O32" s="67"/>
    </row>
    <row r="33" spans="1:15" x14ac:dyDescent="0.2">
      <c r="A33" s="12">
        <v>25</v>
      </c>
      <c r="B33" s="10" t="s">
        <v>84</v>
      </c>
      <c r="C33" s="10" t="s">
        <v>85</v>
      </c>
      <c r="D33" s="10" t="s">
        <v>86</v>
      </c>
      <c r="E33" s="64" t="s">
        <v>459</v>
      </c>
      <c r="F33" s="10" t="s">
        <v>463</v>
      </c>
      <c r="G33" s="64" t="s">
        <v>464</v>
      </c>
      <c r="H33" s="73">
        <v>114</v>
      </c>
      <c r="I33" s="66">
        <v>42426</v>
      </c>
      <c r="K33" s="64">
        <v>82937</v>
      </c>
      <c r="L33" s="10" t="s">
        <v>465</v>
      </c>
      <c r="M33" s="64">
        <v>92552</v>
      </c>
      <c r="O33" s="67"/>
    </row>
    <row r="34" spans="1:15" x14ac:dyDescent="0.2">
      <c r="A34" s="9" t="s">
        <v>88</v>
      </c>
      <c r="C34" s="10" t="s">
        <v>89</v>
      </c>
      <c r="D34" s="11"/>
      <c r="O34" s="67"/>
    </row>
    <row r="35" spans="1:15" s="74" customFormat="1" x14ac:dyDescent="0.2">
      <c r="A35" s="12">
        <v>26</v>
      </c>
      <c r="B35" s="10" t="s">
        <v>91</v>
      </c>
      <c r="C35" s="10" t="s">
        <v>92</v>
      </c>
      <c r="D35" s="10" t="s">
        <v>93</v>
      </c>
      <c r="E35" s="64" t="s">
        <v>442</v>
      </c>
      <c r="F35" s="10" t="s">
        <v>466</v>
      </c>
      <c r="G35" s="64" t="s">
        <v>443</v>
      </c>
      <c r="H35" s="73">
        <v>135</v>
      </c>
      <c r="I35" s="66">
        <v>42420</v>
      </c>
      <c r="J35" s="64" t="s">
        <v>467</v>
      </c>
      <c r="K35" s="64">
        <v>996938</v>
      </c>
      <c r="L35" s="10" t="s">
        <v>468</v>
      </c>
      <c r="M35" s="64">
        <v>1023879</v>
      </c>
      <c r="N35" s="68"/>
    </row>
    <row r="36" spans="1:15" s="74" customFormat="1" x14ac:dyDescent="0.2">
      <c r="A36" s="12">
        <v>27</v>
      </c>
      <c r="B36" s="10" t="s">
        <v>94</v>
      </c>
      <c r="C36" s="10" t="s">
        <v>95</v>
      </c>
      <c r="D36" s="10" t="s">
        <v>96</v>
      </c>
      <c r="E36" s="64" t="s">
        <v>442</v>
      </c>
      <c r="F36" s="10" t="s">
        <v>469</v>
      </c>
      <c r="G36" s="64" t="s">
        <v>446</v>
      </c>
      <c r="H36" s="73">
        <v>138</v>
      </c>
      <c r="I36" s="66">
        <v>42430</v>
      </c>
      <c r="J36" s="64" t="s">
        <v>467</v>
      </c>
      <c r="K36" s="64">
        <v>996938</v>
      </c>
      <c r="L36" s="10" t="s">
        <v>470</v>
      </c>
      <c r="M36" s="64">
        <v>1024916</v>
      </c>
      <c r="N36" s="68"/>
    </row>
    <row r="37" spans="1:15" x14ac:dyDescent="0.2">
      <c r="A37" s="12">
        <v>28</v>
      </c>
      <c r="B37" s="10" t="s">
        <v>97</v>
      </c>
      <c r="C37" s="10" t="s">
        <v>98</v>
      </c>
      <c r="D37" s="10" t="s">
        <v>99</v>
      </c>
      <c r="E37" s="64" t="s">
        <v>442</v>
      </c>
      <c r="F37" s="10" t="s">
        <v>471</v>
      </c>
      <c r="G37" s="64" t="s">
        <v>443</v>
      </c>
      <c r="H37" s="73">
        <v>121</v>
      </c>
      <c r="I37" s="66">
        <v>42432</v>
      </c>
      <c r="J37" s="64" t="s">
        <v>467</v>
      </c>
      <c r="K37" s="64">
        <v>996938</v>
      </c>
      <c r="L37" s="10" t="s">
        <v>472</v>
      </c>
      <c r="M37" s="64">
        <v>1040073</v>
      </c>
      <c r="O37" s="67"/>
    </row>
    <row r="38" spans="1:15" x14ac:dyDescent="0.2">
      <c r="A38" s="18" t="s">
        <v>101</v>
      </c>
      <c r="C38" s="10" t="s">
        <v>102</v>
      </c>
      <c r="D38" s="11"/>
      <c r="O38" s="67"/>
    </row>
    <row r="39" spans="1:15" x14ac:dyDescent="0.2">
      <c r="A39" s="12">
        <v>29</v>
      </c>
      <c r="B39" s="10" t="s">
        <v>473</v>
      </c>
      <c r="C39" s="10" t="s">
        <v>104</v>
      </c>
      <c r="D39" s="11">
        <v>840003169305542</v>
      </c>
      <c r="E39" s="64" t="s">
        <v>442</v>
      </c>
      <c r="G39" s="64" t="s">
        <v>474</v>
      </c>
      <c r="H39" s="73">
        <v>80</v>
      </c>
      <c r="I39" s="66">
        <v>42484</v>
      </c>
      <c r="J39" s="64" t="s">
        <v>475</v>
      </c>
      <c r="K39" s="64">
        <v>997449</v>
      </c>
      <c r="L39" s="10" t="s">
        <v>476</v>
      </c>
      <c r="M39" s="64">
        <v>1034564</v>
      </c>
      <c r="O39" s="67"/>
    </row>
    <row r="40" spans="1:15" x14ac:dyDescent="0.2">
      <c r="A40" s="12">
        <v>30</v>
      </c>
      <c r="B40" s="10" t="s">
        <v>105</v>
      </c>
      <c r="C40" s="10" t="s">
        <v>106</v>
      </c>
      <c r="D40" s="11">
        <v>840003169305541</v>
      </c>
      <c r="E40" s="64" t="s">
        <v>442</v>
      </c>
      <c r="G40" s="64" t="s">
        <v>464</v>
      </c>
      <c r="H40" s="73">
        <v>86</v>
      </c>
      <c r="I40" s="66">
        <v>42494</v>
      </c>
      <c r="J40" s="64" t="s">
        <v>475</v>
      </c>
      <c r="K40" s="64">
        <v>997449</v>
      </c>
      <c r="L40" s="10" t="s">
        <v>477</v>
      </c>
      <c r="M40" s="64">
        <v>1036128</v>
      </c>
      <c r="O40" s="67"/>
    </row>
    <row r="41" spans="1:15" x14ac:dyDescent="0.2">
      <c r="A41" s="12">
        <v>31</v>
      </c>
      <c r="B41" s="10" t="s">
        <v>107</v>
      </c>
      <c r="C41" s="10" t="s">
        <v>108</v>
      </c>
      <c r="D41" s="11">
        <v>840003169305540</v>
      </c>
      <c r="E41" s="64" t="s">
        <v>442</v>
      </c>
      <c r="G41" s="64" t="s">
        <v>461</v>
      </c>
      <c r="H41" s="73">
        <v>72</v>
      </c>
      <c r="I41" s="66">
        <v>42477</v>
      </c>
      <c r="J41" s="64" t="s">
        <v>478</v>
      </c>
      <c r="K41" s="64">
        <v>997448</v>
      </c>
      <c r="L41" s="10" t="s">
        <v>479</v>
      </c>
      <c r="M41" s="64">
        <v>1036144</v>
      </c>
      <c r="O41" s="67"/>
    </row>
    <row r="42" spans="1:15" x14ac:dyDescent="0.2">
      <c r="A42" s="12">
        <v>32</v>
      </c>
      <c r="B42" s="10" t="s">
        <v>109</v>
      </c>
      <c r="C42" s="10" t="s">
        <v>110</v>
      </c>
      <c r="D42" s="11">
        <v>840003169305539</v>
      </c>
      <c r="E42" s="64" t="s">
        <v>442</v>
      </c>
      <c r="G42" s="64" t="s">
        <v>464</v>
      </c>
      <c r="H42" s="73">
        <v>94</v>
      </c>
      <c r="I42" s="66">
        <v>42475</v>
      </c>
      <c r="J42" s="64" t="s">
        <v>478</v>
      </c>
      <c r="K42" s="64">
        <v>997448</v>
      </c>
      <c r="L42" s="10" t="s">
        <v>480</v>
      </c>
      <c r="M42" s="64">
        <v>1041532</v>
      </c>
      <c r="O42" s="67"/>
    </row>
    <row r="43" spans="1:15" x14ac:dyDescent="0.2">
      <c r="A43" s="12">
        <v>33</v>
      </c>
      <c r="B43" s="10" t="s">
        <v>111</v>
      </c>
      <c r="C43" s="10" t="s">
        <v>112</v>
      </c>
      <c r="D43" s="11">
        <v>840003169305538</v>
      </c>
      <c r="E43" s="64" t="s">
        <v>442</v>
      </c>
      <c r="G43" s="64" t="s">
        <v>461</v>
      </c>
      <c r="H43" s="73">
        <v>74</v>
      </c>
      <c r="I43" s="66">
        <v>42491</v>
      </c>
      <c r="J43" s="64" t="s">
        <v>481</v>
      </c>
      <c r="L43" s="10" t="s">
        <v>482</v>
      </c>
      <c r="M43" s="64">
        <v>1036158</v>
      </c>
      <c r="O43" s="67"/>
    </row>
    <row r="44" spans="1:15" x14ac:dyDescent="0.2">
      <c r="A44" s="12">
        <v>34</v>
      </c>
      <c r="B44" s="10" t="s">
        <v>113</v>
      </c>
      <c r="C44" s="10" t="s">
        <v>114</v>
      </c>
      <c r="D44" s="11">
        <v>840003169305537</v>
      </c>
      <c r="E44" s="64" t="s">
        <v>442</v>
      </c>
      <c r="G44" s="64" t="s">
        <v>461</v>
      </c>
      <c r="H44" s="73">
        <v>86</v>
      </c>
      <c r="I44" s="66">
        <v>42489</v>
      </c>
      <c r="J44" s="64" t="s">
        <v>478</v>
      </c>
      <c r="K44" s="64">
        <v>997448</v>
      </c>
      <c r="L44" s="10" t="s">
        <v>483</v>
      </c>
      <c r="M44" s="64">
        <v>1037631</v>
      </c>
      <c r="O44" s="67"/>
    </row>
    <row r="45" spans="1:15" x14ac:dyDescent="0.2">
      <c r="A45" s="12">
        <v>35</v>
      </c>
      <c r="B45" s="10" t="s">
        <v>115</v>
      </c>
      <c r="C45" s="10" t="s">
        <v>116</v>
      </c>
      <c r="D45" s="10" t="s">
        <v>117</v>
      </c>
      <c r="E45" s="64" t="s">
        <v>442</v>
      </c>
      <c r="G45" s="64" t="s">
        <v>484</v>
      </c>
      <c r="H45" s="73">
        <v>72</v>
      </c>
      <c r="I45" s="66">
        <v>42493</v>
      </c>
      <c r="J45" s="64" t="s">
        <v>481</v>
      </c>
      <c r="L45" s="10" t="s">
        <v>485</v>
      </c>
      <c r="M45" s="64">
        <v>1037649</v>
      </c>
      <c r="O45" s="67"/>
    </row>
    <row r="46" spans="1:15" x14ac:dyDescent="0.2">
      <c r="A46" s="12">
        <v>36</v>
      </c>
      <c r="B46" s="10" t="s">
        <v>118</v>
      </c>
      <c r="C46" s="10" t="s">
        <v>119</v>
      </c>
      <c r="D46" s="10" t="s">
        <v>120</v>
      </c>
      <c r="E46" s="64" t="s">
        <v>442</v>
      </c>
      <c r="G46" s="64" t="s">
        <v>461</v>
      </c>
      <c r="H46" s="73">
        <v>62</v>
      </c>
      <c r="I46" s="66">
        <v>42493</v>
      </c>
      <c r="J46" s="64" t="s">
        <v>475</v>
      </c>
      <c r="K46" s="64">
        <v>997449</v>
      </c>
      <c r="L46" s="10" t="s">
        <v>486</v>
      </c>
      <c r="M46" s="64">
        <v>1037662</v>
      </c>
      <c r="N46" s="12"/>
      <c r="O46" s="67"/>
    </row>
    <row r="47" spans="1:15" x14ac:dyDescent="0.2">
      <c r="A47" s="9" t="s">
        <v>122</v>
      </c>
      <c r="C47" s="10" t="s">
        <v>123</v>
      </c>
      <c r="N47" s="12"/>
    </row>
    <row r="48" spans="1:15" x14ac:dyDescent="0.2">
      <c r="A48" s="12">
        <v>37</v>
      </c>
      <c r="B48" s="10" t="s">
        <v>124</v>
      </c>
      <c r="C48" s="10" t="s">
        <v>125</v>
      </c>
      <c r="D48" s="10" t="s">
        <v>126</v>
      </c>
      <c r="E48" s="64" t="s">
        <v>442</v>
      </c>
      <c r="G48" s="64" t="s">
        <v>443</v>
      </c>
      <c r="H48" s="73">
        <v>101</v>
      </c>
      <c r="I48" s="66">
        <v>42461</v>
      </c>
      <c r="J48" s="64" t="s">
        <v>487</v>
      </c>
      <c r="L48" s="10" t="s">
        <v>488</v>
      </c>
      <c r="N48" s="12"/>
    </row>
    <row r="49" spans="1:15" x14ac:dyDescent="0.2">
      <c r="A49" s="12">
        <v>38</v>
      </c>
      <c r="B49" s="10" t="s">
        <v>127</v>
      </c>
      <c r="C49" s="10" t="s">
        <v>128</v>
      </c>
      <c r="D49" s="10" t="s">
        <v>129</v>
      </c>
      <c r="E49" s="64" t="s">
        <v>489</v>
      </c>
      <c r="G49" s="64" t="s">
        <v>464</v>
      </c>
      <c r="H49" s="73">
        <v>119</v>
      </c>
      <c r="I49" s="66">
        <v>42446</v>
      </c>
      <c r="J49" s="64" t="s">
        <v>490</v>
      </c>
      <c r="L49" s="10" t="s">
        <v>491</v>
      </c>
      <c r="N49" s="12"/>
    </row>
    <row r="50" spans="1:15" x14ac:dyDescent="0.2">
      <c r="A50" s="12">
        <v>39</v>
      </c>
      <c r="B50" s="10" t="s">
        <v>130</v>
      </c>
      <c r="C50" s="10" t="s">
        <v>131</v>
      </c>
      <c r="D50" s="10" t="s">
        <v>132</v>
      </c>
      <c r="E50" s="64" t="s">
        <v>489</v>
      </c>
      <c r="G50" s="64" t="s">
        <v>461</v>
      </c>
      <c r="H50" s="73">
        <v>101</v>
      </c>
      <c r="I50" s="66">
        <v>42511</v>
      </c>
      <c r="J50" s="64" t="s">
        <v>490</v>
      </c>
      <c r="L50" s="10" t="s">
        <v>492</v>
      </c>
      <c r="N50" s="12"/>
    </row>
    <row r="51" spans="1:15" x14ac:dyDescent="0.2">
      <c r="A51" s="12">
        <v>40</v>
      </c>
      <c r="B51" s="10" t="s">
        <v>133</v>
      </c>
      <c r="C51" s="10" t="s">
        <v>134</v>
      </c>
      <c r="D51" s="10" t="s">
        <v>135</v>
      </c>
      <c r="E51" s="64" t="s">
        <v>489</v>
      </c>
      <c r="G51" s="64" t="s">
        <v>461</v>
      </c>
      <c r="H51" s="73">
        <v>106</v>
      </c>
      <c r="I51" s="66">
        <v>42450</v>
      </c>
      <c r="J51" s="64" t="s">
        <v>490</v>
      </c>
      <c r="L51" s="10" t="s">
        <v>493</v>
      </c>
      <c r="N51" s="12"/>
    </row>
    <row r="52" spans="1:15" x14ac:dyDescent="0.2">
      <c r="A52" s="12">
        <v>41</v>
      </c>
      <c r="B52" s="10" t="s">
        <v>136</v>
      </c>
      <c r="C52" s="10" t="s">
        <v>137</v>
      </c>
      <c r="D52" s="10" t="s">
        <v>138</v>
      </c>
      <c r="E52" s="64" t="s">
        <v>459</v>
      </c>
      <c r="G52" s="64" t="s">
        <v>461</v>
      </c>
      <c r="H52" s="73">
        <v>109</v>
      </c>
      <c r="I52" s="66">
        <v>42461</v>
      </c>
      <c r="J52" s="64" t="s">
        <v>494</v>
      </c>
      <c r="L52" s="10" t="s">
        <v>495</v>
      </c>
      <c r="N52" s="12"/>
    </row>
    <row r="53" spans="1:15" x14ac:dyDescent="0.2">
      <c r="A53" s="12">
        <v>42</v>
      </c>
      <c r="B53" s="10" t="s">
        <v>139</v>
      </c>
      <c r="C53" s="10" t="s">
        <v>140</v>
      </c>
      <c r="D53" s="10" t="s">
        <v>141</v>
      </c>
      <c r="E53" s="64" t="s">
        <v>459</v>
      </c>
      <c r="G53" s="64" t="s">
        <v>461</v>
      </c>
      <c r="H53" s="73">
        <v>114</v>
      </c>
      <c r="I53" s="66">
        <v>42449</v>
      </c>
      <c r="J53" s="64" t="s">
        <v>494</v>
      </c>
      <c r="L53" s="10" t="s">
        <v>496</v>
      </c>
      <c r="N53" s="12"/>
    </row>
    <row r="54" spans="1:15" x14ac:dyDescent="0.2">
      <c r="A54" s="12">
        <v>43</v>
      </c>
      <c r="B54" s="10" t="s">
        <v>142</v>
      </c>
      <c r="C54" s="10" t="s">
        <v>143</v>
      </c>
      <c r="D54" s="10" t="s">
        <v>144</v>
      </c>
      <c r="E54" s="64" t="s">
        <v>442</v>
      </c>
      <c r="G54" s="64" t="s">
        <v>461</v>
      </c>
      <c r="H54" s="73">
        <v>116</v>
      </c>
      <c r="I54" s="66">
        <v>42461</v>
      </c>
      <c r="J54" s="64" t="s">
        <v>487</v>
      </c>
      <c r="L54" s="10" t="s">
        <v>497</v>
      </c>
    </row>
    <row r="55" spans="1:15" x14ac:dyDescent="0.2">
      <c r="A55" s="12">
        <v>44</v>
      </c>
      <c r="B55" s="10" t="s">
        <v>145</v>
      </c>
      <c r="C55" s="10" t="s">
        <v>146</v>
      </c>
      <c r="D55" s="10" t="s">
        <v>147</v>
      </c>
      <c r="E55" s="64" t="s">
        <v>442</v>
      </c>
      <c r="G55" s="10" t="s">
        <v>443</v>
      </c>
      <c r="H55" s="73">
        <v>117</v>
      </c>
      <c r="I55" s="66">
        <v>42448</v>
      </c>
      <c r="J55" s="64" t="s">
        <v>487</v>
      </c>
      <c r="L55" s="10" t="s">
        <v>498</v>
      </c>
      <c r="N55" s="12"/>
      <c r="O55" s="67"/>
    </row>
    <row r="56" spans="1:15" x14ac:dyDescent="0.2">
      <c r="A56" s="12">
        <v>45</v>
      </c>
      <c r="B56" s="10" t="s">
        <v>148</v>
      </c>
      <c r="C56" s="10" t="s">
        <v>149</v>
      </c>
      <c r="D56" s="10" t="s">
        <v>150</v>
      </c>
      <c r="E56" s="64" t="s">
        <v>442</v>
      </c>
      <c r="G56" s="10" t="s">
        <v>464</v>
      </c>
      <c r="H56" s="73">
        <v>97</v>
      </c>
      <c r="I56" s="66">
        <v>42448</v>
      </c>
      <c r="J56" s="64" t="s">
        <v>487</v>
      </c>
      <c r="L56" s="10" t="s">
        <v>499</v>
      </c>
      <c r="N56" s="12"/>
      <c r="O56" s="67"/>
    </row>
    <row r="57" spans="1:15" x14ac:dyDescent="0.2">
      <c r="A57" s="12">
        <v>46</v>
      </c>
      <c r="B57" s="10" t="s">
        <v>151</v>
      </c>
      <c r="C57" s="10" t="s">
        <v>152</v>
      </c>
      <c r="D57" s="10" t="s">
        <v>153</v>
      </c>
      <c r="E57" s="64" t="s">
        <v>459</v>
      </c>
      <c r="G57" s="10" t="s">
        <v>464</v>
      </c>
      <c r="H57" s="73">
        <v>107</v>
      </c>
      <c r="I57" s="66">
        <v>42455</v>
      </c>
      <c r="J57" s="64" t="s">
        <v>494</v>
      </c>
      <c r="L57" s="10" t="s">
        <v>500</v>
      </c>
      <c r="O57" s="67"/>
    </row>
    <row r="58" spans="1:15" x14ac:dyDescent="0.2">
      <c r="A58" s="9" t="s">
        <v>155</v>
      </c>
      <c r="C58" s="10" t="s">
        <v>156</v>
      </c>
      <c r="D58" s="11"/>
      <c r="G58" s="10"/>
      <c r="N58" s="12"/>
      <c r="O58" s="67"/>
    </row>
    <row r="59" spans="1:15" x14ac:dyDescent="0.2">
      <c r="A59" s="12">
        <v>47</v>
      </c>
      <c r="B59" s="10" t="s">
        <v>157</v>
      </c>
      <c r="C59" s="10" t="s">
        <v>158</v>
      </c>
      <c r="D59" s="11">
        <v>840003169305664</v>
      </c>
      <c r="E59" s="64" t="s">
        <v>442</v>
      </c>
      <c r="G59" s="10" t="s">
        <v>458</v>
      </c>
      <c r="H59" s="73">
        <v>118</v>
      </c>
      <c r="N59" s="12"/>
      <c r="O59" s="67"/>
    </row>
    <row r="60" spans="1:15" x14ac:dyDescent="0.2">
      <c r="A60" s="12">
        <v>48</v>
      </c>
      <c r="B60" s="10" t="s">
        <v>159</v>
      </c>
      <c r="C60" s="10" t="s">
        <v>160</v>
      </c>
      <c r="D60" s="11">
        <v>840003169305663</v>
      </c>
      <c r="E60" s="64" t="s">
        <v>442</v>
      </c>
      <c r="G60" s="10" t="s">
        <v>458</v>
      </c>
      <c r="H60" s="73">
        <v>140</v>
      </c>
      <c r="N60" s="12"/>
      <c r="O60" s="67"/>
    </row>
    <row r="61" spans="1:15" x14ac:dyDescent="0.2">
      <c r="A61" s="12">
        <v>49</v>
      </c>
      <c r="B61" s="10" t="s">
        <v>161</v>
      </c>
      <c r="C61" s="10" t="s">
        <v>162</v>
      </c>
      <c r="D61" s="11">
        <v>840003169305662</v>
      </c>
      <c r="E61" s="64" t="s">
        <v>442</v>
      </c>
      <c r="G61" s="10" t="s">
        <v>457</v>
      </c>
      <c r="H61" s="73">
        <v>140</v>
      </c>
      <c r="N61" s="12"/>
      <c r="O61" s="67"/>
    </row>
    <row r="62" spans="1:15" x14ac:dyDescent="0.2">
      <c r="A62" s="12">
        <v>50</v>
      </c>
      <c r="B62" s="10" t="s">
        <v>163</v>
      </c>
      <c r="C62" s="10" t="s">
        <v>164</v>
      </c>
      <c r="D62" s="10" t="s">
        <v>165</v>
      </c>
      <c r="E62" s="64" t="s">
        <v>442</v>
      </c>
      <c r="G62" s="10" t="s">
        <v>457</v>
      </c>
      <c r="H62" s="73">
        <v>88</v>
      </c>
      <c r="O62" s="67"/>
    </row>
    <row r="63" spans="1:15" x14ac:dyDescent="0.2">
      <c r="A63" s="9" t="s">
        <v>166</v>
      </c>
      <c r="C63" s="10" t="s">
        <v>167</v>
      </c>
      <c r="N63" s="12"/>
      <c r="O63" s="67"/>
    </row>
    <row r="64" spans="1:15" x14ac:dyDescent="0.2">
      <c r="A64" s="12">
        <v>52</v>
      </c>
      <c r="B64" s="10" t="s">
        <v>168</v>
      </c>
      <c r="C64" s="10" t="s">
        <v>169</v>
      </c>
      <c r="D64" s="10" t="s">
        <v>170</v>
      </c>
      <c r="E64" s="64" t="s">
        <v>442</v>
      </c>
      <c r="G64" s="64" t="s">
        <v>457</v>
      </c>
      <c r="H64" s="73">
        <v>128</v>
      </c>
      <c r="O64" s="67"/>
    </row>
    <row r="65" spans="1:15" x14ac:dyDescent="0.2">
      <c r="A65" s="12">
        <v>53</v>
      </c>
      <c r="B65" s="10" t="s">
        <v>171</v>
      </c>
      <c r="C65" s="10" t="s">
        <v>172</v>
      </c>
      <c r="D65" s="10" t="s">
        <v>173</v>
      </c>
      <c r="E65" s="64" t="s">
        <v>442</v>
      </c>
      <c r="G65" s="64" t="s">
        <v>457</v>
      </c>
      <c r="H65" s="73">
        <v>132</v>
      </c>
      <c r="N65" s="12"/>
      <c r="O65" s="67"/>
    </row>
    <row r="66" spans="1:15" x14ac:dyDescent="0.2">
      <c r="A66" s="9" t="s">
        <v>175</v>
      </c>
      <c r="C66" s="10" t="s">
        <v>176</v>
      </c>
      <c r="N66" s="12"/>
      <c r="O66" s="67"/>
    </row>
    <row r="67" spans="1:15" x14ac:dyDescent="0.2">
      <c r="A67" s="12">
        <v>54</v>
      </c>
      <c r="B67" s="10" t="s">
        <v>177</v>
      </c>
      <c r="C67" s="10" t="s">
        <v>178</v>
      </c>
      <c r="D67" s="10" t="s">
        <v>179</v>
      </c>
      <c r="E67" s="64" t="s">
        <v>459</v>
      </c>
      <c r="G67" s="64" t="s">
        <v>464</v>
      </c>
      <c r="H67" s="73">
        <v>80</v>
      </c>
      <c r="I67" s="66">
        <v>42478</v>
      </c>
      <c r="L67" s="10" t="s">
        <v>501</v>
      </c>
      <c r="N67" s="12"/>
      <c r="O67" s="67"/>
    </row>
    <row r="68" spans="1:15" s="74" customFormat="1" x14ac:dyDescent="0.2">
      <c r="A68" s="12">
        <v>55</v>
      </c>
      <c r="B68" s="10" t="s">
        <v>180</v>
      </c>
      <c r="C68" s="10" t="s">
        <v>181</v>
      </c>
      <c r="D68" s="10" t="s">
        <v>182</v>
      </c>
      <c r="E68" s="64" t="s">
        <v>459</v>
      </c>
      <c r="F68" s="69"/>
      <c r="G68" s="64" t="s">
        <v>464</v>
      </c>
      <c r="H68" s="73">
        <v>85</v>
      </c>
      <c r="I68" s="66">
        <v>42479</v>
      </c>
      <c r="J68" s="64"/>
      <c r="K68" s="64"/>
      <c r="L68" s="10" t="s">
        <v>502</v>
      </c>
      <c r="M68" s="68"/>
      <c r="N68" s="72"/>
    </row>
    <row r="69" spans="1:15" x14ac:dyDescent="0.2">
      <c r="A69" s="12">
        <v>56</v>
      </c>
      <c r="B69" s="10" t="s">
        <v>183</v>
      </c>
      <c r="C69" s="10" t="s">
        <v>184</v>
      </c>
      <c r="D69" s="11">
        <v>840003169305655</v>
      </c>
      <c r="E69" s="64" t="s">
        <v>459</v>
      </c>
      <c r="G69" s="64" t="s">
        <v>464</v>
      </c>
      <c r="H69" s="73">
        <v>100</v>
      </c>
      <c r="I69" s="66">
        <v>42485</v>
      </c>
      <c r="L69" s="10" t="s">
        <v>503</v>
      </c>
      <c r="N69" s="12"/>
      <c r="O69" s="67"/>
    </row>
    <row r="70" spans="1:15" x14ac:dyDescent="0.2">
      <c r="A70" s="12">
        <v>57</v>
      </c>
      <c r="B70" s="10" t="s">
        <v>185</v>
      </c>
      <c r="C70" s="10" t="s">
        <v>186</v>
      </c>
      <c r="D70" s="10" t="s">
        <v>187</v>
      </c>
      <c r="E70" s="64" t="s">
        <v>459</v>
      </c>
      <c r="G70" s="64" t="s">
        <v>461</v>
      </c>
      <c r="H70" s="73">
        <v>78</v>
      </c>
      <c r="I70" s="66">
        <v>42486</v>
      </c>
      <c r="L70" s="10" t="s">
        <v>504</v>
      </c>
      <c r="N70" s="12"/>
      <c r="O70" s="67"/>
    </row>
    <row r="71" spans="1:15" s="74" customFormat="1" x14ac:dyDescent="0.2">
      <c r="A71" s="12">
        <v>58</v>
      </c>
      <c r="B71" s="10" t="s">
        <v>188</v>
      </c>
      <c r="C71" s="10" t="s">
        <v>189</v>
      </c>
      <c r="D71" s="10" t="s">
        <v>190</v>
      </c>
      <c r="E71" s="64" t="s">
        <v>459</v>
      </c>
      <c r="F71" s="69"/>
      <c r="G71" s="64" t="s">
        <v>461</v>
      </c>
      <c r="H71" s="73">
        <v>86</v>
      </c>
      <c r="I71" s="66">
        <v>42486</v>
      </c>
      <c r="J71" s="64"/>
      <c r="K71" s="64"/>
      <c r="L71" s="10" t="s">
        <v>505</v>
      </c>
      <c r="M71" s="68"/>
      <c r="N71" s="72"/>
    </row>
    <row r="72" spans="1:15" x14ac:dyDescent="0.2">
      <c r="A72" s="9" t="s">
        <v>192</v>
      </c>
      <c r="C72" s="10" t="s">
        <v>176</v>
      </c>
      <c r="D72" s="11"/>
      <c r="N72" s="12"/>
      <c r="O72" s="67"/>
    </row>
    <row r="73" spans="1:15" x14ac:dyDescent="0.2">
      <c r="A73" s="12">
        <v>59</v>
      </c>
      <c r="B73" s="10" t="s">
        <v>193</v>
      </c>
      <c r="C73" s="10" t="s">
        <v>194</v>
      </c>
      <c r="D73" s="11">
        <v>840003169305668</v>
      </c>
      <c r="E73" s="64" t="s">
        <v>459</v>
      </c>
      <c r="G73" s="64" t="s">
        <v>464</v>
      </c>
      <c r="H73" s="73">
        <v>94</v>
      </c>
      <c r="I73" s="66">
        <v>42475</v>
      </c>
      <c r="J73" s="64" t="s">
        <v>506</v>
      </c>
      <c r="L73" s="10" t="s">
        <v>507</v>
      </c>
      <c r="N73" s="12"/>
      <c r="O73" s="67"/>
    </row>
    <row r="74" spans="1:15" x14ac:dyDescent="0.2">
      <c r="A74" s="12">
        <v>60</v>
      </c>
      <c r="B74" s="10" t="s">
        <v>195</v>
      </c>
      <c r="C74" s="10" t="s">
        <v>196</v>
      </c>
      <c r="D74" s="11">
        <v>840003169305666</v>
      </c>
      <c r="E74" s="64" t="s">
        <v>459</v>
      </c>
      <c r="G74" s="64" t="s">
        <v>461</v>
      </c>
      <c r="H74" s="73">
        <v>89</v>
      </c>
      <c r="I74" s="66">
        <v>42479</v>
      </c>
      <c r="J74" s="64" t="s">
        <v>506</v>
      </c>
      <c r="L74" s="10" t="s">
        <v>508</v>
      </c>
      <c r="N74" s="12"/>
      <c r="O74" s="67"/>
    </row>
    <row r="75" spans="1:15" x14ac:dyDescent="0.2">
      <c r="A75" s="12">
        <v>61</v>
      </c>
      <c r="B75" s="10" t="s">
        <v>197</v>
      </c>
      <c r="C75" s="10" t="s">
        <v>198</v>
      </c>
      <c r="D75" s="10" t="s">
        <v>199</v>
      </c>
      <c r="E75" s="64" t="s">
        <v>459</v>
      </c>
      <c r="G75" s="64" t="s">
        <v>461</v>
      </c>
      <c r="H75" s="73">
        <v>88</v>
      </c>
      <c r="I75" s="66">
        <v>42481</v>
      </c>
      <c r="J75" s="64" t="s">
        <v>506</v>
      </c>
      <c r="L75" s="10" t="s">
        <v>509</v>
      </c>
    </row>
    <row r="76" spans="1:15" x14ac:dyDescent="0.2">
      <c r="A76" s="12">
        <v>62</v>
      </c>
      <c r="B76" s="10" t="s">
        <v>81</v>
      </c>
      <c r="C76" s="10" t="s">
        <v>200</v>
      </c>
      <c r="D76" s="10" t="s">
        <v>201</v>
      </c>
      <c r="E76" s="64" t="s">
        <v>459</v>
      </c>
      <c r="G76" s="64" t="s">
        <v>464</v>
      </c>
      <c r="H76" s="73">
        <v>103</v>
      </c>
      <c r="I76" s="66">
        <v>42482</v>
      </c>
      <c r="J76" s="64" t="s">
        <v>506</v>
      </c>
      <c r="L76" s="10" t="s">
        <v>510</v>
      </c>
      <c r="N76" s="12"/>
    </row>
    <row r="77" spans="1:15" x14ac:dyDescent="0.2">
      <c r="A77" s="12">
        <v>63</v>
      </c>
      <c r="B77" s="10" t="s">
        <v>183</v>
      </c>
      <c r="C77" s="10" t="s">
        <v>202</v>
      </c>
      <c r="D77" s="10" t="s">
        <v>203</v>
      </c>
      <c r="E77" s="64" t="s">
        <v>459</v>
      </c>
      <c r="G77" s="64" t="s">
        <v>464</v>
      </c>
      <c r="H77" s="73">
        <v>122</v>
      </c>
      <c r="I77" s="66">
        <v>42482</v>
      </c>
      <c r="J77" s="64" t="s">
        <v>506</v>
      </c>
      <c r="L77" s="10" t="s">
        <v>511</v>
      </c>
      <c r="N77" s="12"/>
    </row>
    <row r="78" spans="1:15" x14ac:dyDescent="0.2">
      <c r="A78" s="12">
        <v>64</v>
      </c>
      <c r="B78" s="10" t="s">
        <v>204</v>
      </c>
      <c r="C78" s="10" t="s">
        <v>205</v>
      </c>
      <c r="D78" s="11">
        <v>840003169305672</v>
      </c>
      <c r="E78" s="64" t="s">
        <v>459</v>
      </c>
      <c r="G78" s="64" t="s">
        <v>461</v>
      </c>
      <c r="H78" s="73">
        <v>113</v>
      </c>
      <c r="I78" s="66">
        <v>42486</v>
      </c>
      <c r="J78" s="64" t="s">
        <v>506</v>
      </c>
      <c r="L78" s="10" t="s">
        <v>512</v>
      </c>
      <c r="N78" s="12"/>
    </row>
    <row r="79" spans="1:15" x14ac:dyDescent="0.2">
      <c r="A79" s="12">
        <v>65</v>
      </c>
      <c r="B79" s="10" t="s">
        <v>206</v>
      </c>
      <c r="C79" s="10" t="s">
        <v>207</v>
      </c>
      <c r="D79" s="10" t="s">
        <v>208</v>
      </c>
      <c r="E79" s="64" t="s">
        <v>459</v>
      </c>
      <c r="F79" s="64"/>
      <c r="G79" s="64" t="s">
        <v>461</v>
      </c>
      <c r="H79" s="73">
        <v>88</v>
      </c>
      <c r="I79" s="66">
        <v>42490</v>
      </c>
      <c r="J79" s="64" t="s">
        <v>506</v>
      </c>
      <c r="L79" s="10" t="s">
        <v>513</v>
      </c>
      <c r="M79" s="12"/>
      <c r="N79" s="12"/>
    </row>
    <row r="80" spans="1:15" x14ac:dyDescent="0.2">
      <c r="A80" s="9" t="s">
        <v>514</v>
      </c>
      <c r="N80" s="12"/>
      <c r="O80" s="67"/>
    </row>
    <row r="81" spans="1:15" ht="10.5" customHeight="1" x14ac:dyDescent="0.2">
      <c r="A81" s="9"/>
      <c r="D81" s="11"/>
      <c r="N81" s="12"/>
      <c r="O81" s="67"/>
    </row>
    <row r="82" spans="1:15" ht="12.75" customHeight="1" x14ac:dyDescent="0.2">
      <c r="A82" s="12"/>
      <c r="N82" s="12"/>
      <c r="O82" s="67"/>
    </row>
    <row r="83" spans="1:15" ht="12" customHeight="1" x14ac:dyDescent="0.2">
      <c r="A83" s="12"/>
      <c r="N83" s="12"/>
      <c r="O83" s="67"/>
    </row>
    <row r="84" spans="1:15" ht="11.25" customHeight="1" x14ac:dyDescent="0.2">
      <c r="A84" s="12"/>
      <c r="N84" s="12"/>
      <c r="O84" s="67"/>
    </row>
    <row r="85" spans="1:15" ht="12" customHeight="1" x14ac:dyDescent="0.2">
      <c r="A85" s="12"/>
      <c r="N85" s="12"/>
      <c r="O85" s="67"/>
    </row>
    <row r="86" spans="1:15" ht="14.25" customHeight="1" x14ac:dyDescent="0.2">
      <c r="A86" s="12"/>
      <c r="D86" s="11"/>
      <c r="N86" s="12"/>
      <c r="O86" s="67"/>
    </row>
    <row r="87" spans="1:15" ht="14.25" customHeight="1" x14ac:dyDescent="0.2">
      <c r="A87" s="12"/>
      <c r="D87" s="11"/>
      <c r="N87" s="12"/>
      <c r="O87" s="67"/>
    </row>
    <row r="88" spans="1:15" ht="14.25" customHeight="1" x14ac:dyDescent="0.2">
      <c r="A88" s="12"/>
      <c r="D88" s="11"/>
      <c r="N88" s="12"/>
      <c r="O88" s="67"/>
    </row>
    <row r="89" spans="1:15" x14ac:dyDescent="0.2">
      <c r="A89" s="12"/>
      <c r="D89" s="11"/>
      <c r="N89" s="12"/>
      <c r="O89" s="67"/>
    </row>
    <row r="90" spans="1:15" x14ac:dyDescent="0.2">
      <c r="A90" s="12"/>
      <c r="D90" s="11"/>
      <c r="N90" s="12"/>
      <c r="O90" s="67"/>
    </row>
    <row r="91" spans="1:15" x14ac:dyDescent="0.2">
      <c r="A91" s="9"/>
      <c r="D91" s="11"/>
      <c r="N91" s="12"/>
      <c r="O91" s="67"/>
    </row>
    <row r="92" spans="1:15" x14ac:dyDescent="0.2">
      <c r="A92" s="12"/>
      <c r="D92" s="11"/>
      <c r="F92" s="75"/>
      <c r="N92" s="12"/>
      <c r="O92" s="67"/>
    </row>
    <row r="93" spans="1:15" x14ac:dyDescent="0.2">
      <c r="A93" s="12"/>
      <c r="D93" s="11"/>
      <c r="F93" s="11"/>
      <c r="N93" s="12"/>
      <c r="O93" s="67"/>
    </row>
    <row r="94" spans="1:15" x14ac:dyDescent="0.2">
      <c r="A94" s="12"/>
      <c r="D94" s="11"/>
      <c r="F94" s="11"/>
      <c r="N94" s="12"/>
      <c r="O94" s="67"/>
    </row>
    <row r="95" spans="1:15" x14ac:dyDescent="0.2">
      <c r="A95" s="12"/>
      <c r="D95" s="11"/>
      <c r="F95" s="11"/>
      <c r="N95" s="12"/>
      <c r="O95" s="67"/>
    </row>
    <row r="96" spans="1:15" x14ac:dyDescent="0.2">
      <c r="A96" s="12"/>
      <c r="D96" s="11"/>
      <c r="F96" s="11"/>
      <c r="N96" s="12"/>
      <c r="O96" s="67"/>
    </row>
    <row r="97" spans="1:15" x14ac:dyDescent="0.2">
      <c r="A97" s="12"/>
      <c r="D97" s="11"/>
      <c r="N97" s="12"/>
      <c r="O97" s="67"/>
    </row>
    <row r="98" spans="1:15" x14ac:dyDescent="0.2">
      <c r="A98" s="9"/>
      <c r="D98" s="11"/>
      <c r="N98" s="12"/>
      <c r="O98" s="67"/>
    </row>
    <row r="99" spans="1:15" x14ac:dyDescent="0.2">
      <c r="A99" s="12"/>
      <c r="D99" s="11"/>
      <c r="N99" s="12"/>
      <c r="O99" s="67"/>
    </row>
    <row r="100" spans="1:15" x14ac:dyDescent="0.2">
      <c r="A100" s="12"/>
      <c r="D100" s="11"/>
      <c r="N100" s="12"/>
      <c r="O100" s="67"/>
    </row>
    <row r="101" spans="1:15" x14ac:dyDescent="0.2">
      <c r="A101" s="12"/>
      <c r="D101" s="11"/>
      <c r="N101" s="12"/>
      <c r="O101" s="67"/>
    </row>
    <row r="102" spans="1:15" x14ac:dyDescent="0.2">
      <c r="A102" s="9"/>
      <c r="D102" s="11"/>
      <c r="N102" s="12"/>
      <c r="O102" s="67"/>
    </row>
    <row r="103" spans="1:15" ht="12.75" x14ac:dyDescent="0.2">
      <c r="A103" s="12"/>
      <c r="D103" s="11"/>
      <c r="F103" s="76"/>
      <c r="N103" s="12"/>
      <c r="O103" s="67"/>
    </row>
    <row r="104" spans="1:15" x14ac:dyDescent="0.2">
      <c r="A104" s="12"/>
      <c r="D104" s="11"/>
      <c r="N104" s="12"/>
      <c r="O104" s="67"/>
    </row>
    <row r="105" spans="1:15" x14ac:dyDescent="0.2">
      <c r="A105" s="77"/>
      <c r="D105" s="11"/>
      <c r="N105" s="12"/>
      <c r="O105" s="67"/>
    </row>
    <row r="106" spans="1:15" x14ac:dyDescent="0.2">
      <c r="A106" s="9"/>
      <c r="D106" s="11"/>
      <c r="N106" s="12"/>
      <c r="O106" s="67"/>
    </row>
    <row r="107" spans="1:15" x14ac:dyDescent="0.2">
      <c r="A107" s="12"/>
      <c r="D107" s="11"/>
      <c r="N107" s="12"/>
      <c r="O107" s="67"/>
    </row>
    <row r="108" spans="1:15" x14ac:dyDescent="0.2">
      <c r="A108" s="12"/>
      <c r="D108" s="11"/>
      <c r="N108" s="12"/>
      <c r="O108" s="67"/>
    </row>
    <row r="109" spans="1:15" x14ac:dyDescent="0.2">
      <c r="A109" s="12"/>
      <c r="D109" s="11"/>
      <c r="N109" s="12"/>
      <c r="O109" s="67"/>
    </row>
    <row r="110" spans="1:15" x14ac:dyDescent="0.2">
      <c r="A110" s="9"/>
      <c r="D110" s="11"/>
      <c r="N110" s="12"/>
      <c r="O110" s="67"/>
    </row>
    <row r="111" spans="1:15" x14ac:dyDescent="0.2">
      <c r="A111" s="12"/>
      <c r="D111" s="11"/>
      <c r="N111" s="12"/>
      <c r="O111" s="67"/>
    </row>
    <row r="112" spans="1:15" x14ac:dyDescent="0.2">
      <c r="A112" s="12"/>
      <c r="D112" s="11"/>
      <c r="N112" s="12"/>
      <c r="O112" s="67"/>
    </row>
    <row r="113" spans="1:15" x14ac:dyDescent="0.2">
      <c r="A113" s="12"/>
      <c r="D113" s="11"/>
      <c r="N113" s="12"/>
      <c r="O113" s="67"/>
    </row>
    <row r="114" spans="1:15" x14ac:dyDescent="0.2">
      <c r="A114" s="9"/>
      <c r="D114" s="11"/>
      <c r="N114" s="12"/>
      <c r="O114" s="67"/>
    </row>
    <row r="115" spans="1:15" x14ac:dyDescent="0.2">
      <c r="A115" s="12"/>
      <c r="D115" s="11"/>
      <c r="O115" s="67"/>
    </row>
    <row r="116" spans="1:15" x14ac:dyDescent="0.2">
      <c r="A116" s="12"/>
      <c r="D116" s="11"/>
      <c r="O116" s="67"/>
    </row>
    <row r="117" spans="1:15" x14ac:dyDescent="0.2">
      <c r="A117" s="78"/>
      <c r="B117" s="79"/>
      <c r="C117" s="79"/>
      <c r="D117" s="79"/>
      <c r="E117" s="80"/>
      <c r="F117" s="79"/>
      <c r="G117" s="80"/>
      <c r="H117" s="81"/>
      <c r="I117" s="82"/>
      <c r="J117" s="80"/>
      <c r="K117" s="80"/>
      <c r="L117" s="79"/>
      <c r="M117" s="80"/>
      <c r="O117" s="67"/>
    </row>
    <row r="118" spans="1:15" x14ac:dyDescent="0.2">
      <c r="A118" s="12"/>
      <c r="O118" s="67"/>
    </row>
    <row r="119" spans="1:15" x14ac:dyDescent="0.2">
      <c r="A119" s="12"/>
      <c r="O119" s="67"/>
    </row>
    <row r="120" spans="1:15" x14ac:dyDescent="0.2">
      <c r="A120" s="9"/>
      <c r="O120" s="67"/>
    </row>
    <row r="121" spans="1:15" x14ac:dyDescent="0.2">
      <c r="A121" s="12"/>
      <c r="O121" s="67"/>
    </row>
    <row r="122" spans="1:15" x14ac:dyDescent="0.2">
      <c r="A122" s="12"/>
      <c r="O122" s="67"/>
    </row>
    <row r="123" spans="1:15" x14ac:dyDescent="0.2">
      <c r="A123" s="12"/>
      <c r="O123" s="67"/>
    </row>
    <row r="124" spans="1:15" x14ac:dyDescent="0.2">
      <c r="A124" s="12"/>
      <c r="N124" s="12"/>
      <c r="O124" s="67"/>
    </row>
    <row r="125" spans="1:15" x14ac:dyDescent="0.2">
      <c r="A125" s="12"/>
      <c r="N125" s="12"/>
      <c r="O125" s="67"/>
    </row>
    <row r="126" spans="1:15" x14ac:dyDescent="0.2">
      <c r="N126" s="12"/>
      <c r="O126" s="67"/>
    </row>
    <row r="127" spans="1:15" x14ac:dyDescent="0.2">
      <c r="N127" s="12"/>
      <c r="O127" s="67"/>
    </row>
    <row r="128" spans="1:15" x14ac:dyDescent="0.2">
      <c r="N128" s="12"/>
      <c r="O128" s="67"/>
    </row>
    <row r="129" spans="1:15" x14ac:dyDescent="0.2">
      <c r="A129" s="83"/>
      <c r="N129" s="12"/>
      <c r="O129" s="67"/>
    </row>
    <row r="130" spans="1:15" x14ac:dyDescent="0.2">
      <c r="N130" s="12"/>
      <c r="O130" s="67"/>
    </row>
    <row r="131" spans="1:15" x14ac:dyDescent="0.2">
      <c r="N131" s="12"/>
      <c r="O131" s="67"/>
    </row>
    <row r="132" spans="1:15" x14ac:dyDescent="0.2">
      <c r="N132" s="12"/>
      <c r="O132" s="67"/>
    </row>
    <row r="133" spans="1:15" x14ac:dyDescent="0.2">
      <c r="N133" s="12"/>
      <c r="O133" s="67"/>
    </row>
    <row r="134" spans="1:15" x14ac:dyDescent="0.2">
      <c r="N134" s="12"/>
      <c r="O134" s="67"/>
    </row>
    <row r="135" spans="1:15" x14ac:dyDescent="0.2">
      <c r="N135" s="12"/>
      <c r="O135" s="67"/>
    </row>
    <row r="136" spans="1:15" x14ac:dyDescent="0.2">
      <c r="A136" s="83"/>
      <c r="N136" s="12"/>
      <c r="O136" s="67"/>
    </row>
    <row r="137" spans="1:15" x14ac:dyDescent="0.2">
      <c r="N137" s="12"/>
      <c r="O137" s="67"/>
    </row>
    <row r="138" spans="1:15" x14ac:dyDescent="0.2">
      <c r="N138" s="12"/>
      <c r="O138" s="67"/>
    </row>
    <row r="139" spans="1:15" x14ac:dyDescent="0.2">
      <c r="N139" s="12"/>
      <c r="O139" s="67"/>
    </row>
    <row r="140" spans="1:15" x14ac:dyDescent="0.2">
      <c r="N140" s="12"/>
      <c r="O140" s="67"/>
    </row>
    <row r="141" spans="1:15" x14ac:dyDescent="0.2">
      <c r="N141" s="12"/>
      <c r="O141" s="67"/>
    </row>
    <row r="142" spans="1:15" x14ac:dyDescent="0.2">
      <c r="A142" s="83"/>
      <c r="N142" s="12"/>
      <c r="O142" s="67"/>
    </row>
    <row r="143" spans="1:15" x14ac:dyDescent="0.2">
      <c r="N143" s="12"/>
      <c r="O143" s="67"/>
    </row>
    <row r="144" spans="1:15" x14ac:dyDescent="0.2">
      <c r="N144" s="12"/>
      <c r="O144" s="67"/>
    </row>
    <row r="145" spans="1:15" x14ac:dyDescent="0.2">
      <c r="N145" s="12"/>
      <c r="O145" s="67"/>
    </row>
    <row r="146" spans="1:15" x14ac:dyDescent="0.2">
      <c r="A146" s="83"/>
      <c r="N146" s="12"/>
      <c r="O146" s="67"/>
    </row>
    <row r="147" spans="1:15" x14ac:dyDescent="0.2">
      <c r="N147" s="12"/>
      <c r="O147" s="67"/>
    </row>
    <row r="148" spans="1:15" x14ac:dyDescent="0.2">
      <c r="N148" s="12"/>
      <c r="O148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Fees</vt:lpstr>
      <vt:lpstr>Consignors</vt:lpstr>
      <vt:lpstr>Initial Data</vt:lpstr>
    </vt:vector>
  </TitlesOfParts>
  <Company>University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 Lyn Koepke</dc:creator>
  <cp:lastModifiedBy>Kalli Lyn Koepke</cp:lastModifiedBy>
  <cp:lastPrinted>2016-10-11T17:06:45Z</cp:lastPrinted>
  <dcterms:created xsi:type="dcterms:W3CDTF">2016-10-11T17:05:11Z</dcterms:created>
  <dcterms:modified xsi:type="dcterms:W3CDTF">2016-10-17T19:50:03Z</dcterms:modified>
</cp:coreProperties>
</file>