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addis\Desktop\"/>
    </mc:Choice>
  </mc:AlternateContent>
  <bookViews>
    <workbookView xWindow="0" yWindow="0" windowWidth="29010" windowHeight="12270"/>
  </bookViews>
  <sheets>
    <sheet name="Sheet1" sheetId="1" r:id="rId1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5" i="1" l="1"/>
  <c r="E155" i="1"/>
  <c r="D155" i="1"/>
  <c r="F154" i="1"/>
  <c r="G154" i="1"/>
  <c r="F153" i="1"/>
  <c r="G153" i="1"/>
  <c r="G152" i="1"/>
  <c r="F152" i="1"/>
  <c r="F149" i="1"/>
  <c r="G149" i="1"/>
  <c r="F146" i="1"/>
  <c r="G146" i="1"/>
  <c r="F145" i="1"/>
  <c r="G145" i="1"/>
  <c r="G142" i="1"/>
  <c r="F142" i="1"/>
  <c r="F141" i="1"/>
  <c r="G141" i="1"/>
  <c r="F140" i="1"/>
  <c r="G140" i="1"/>
  <c r="F139" i="1"/>
  <c r="G139" i="1"/>
  <c r="G138" i="1"/>
  <c r="F138" i="1"/>
  <c r="F135" i="1"/>
  <c r="G135" i="1"/>
  <c r="F134" i="1"/>
  <c r="G134" i="1"/>
  <c r="F133" i="1"/>
  <c r="G133" i="1"/>
  <c r="G132" i="1"/>
  <c r="F132" i="1"/>
  <c r="F129" i="1"/>
  <c r="G129" i="1"/>
  <c r="F128" i="1"/>
  <c r="G128" i="1"/>
  <c r="F125" i="1"/>
  <c r="G125" i="1"/>
  <c r="G124" i="1"/>
  <c r="F124" i="1"/>
  <c r="F121" i="1"/>
  <c r="G121" i="1"/>
  <c r="F120" i="1"/>
  <c r="G120" i="1"/>
  <c r="F119" i="1"/>
  <c r="G119" i="1"/>
  <c r="G118" i="1"/>
  <c r="F118" i="1"/>
  <c r="F117" i="1"/>
  <c r="G117" i="1"/>
  <c r="F116" i="1"/>
  <c r="G116" i="1"/>
  <c r="F113" i="1"/>
  <c r="G113" i="1"/>
  <c r="G112" i="1"/>
  <c r="F112" i="1"/>
  <c r="F111" i="1"/>
  <c r="G111" i="1"/>
  <c r="F110" i="1"/>
  <c r="G110" i="1"/>
  <c r="F109" i="1"/>
  <c r="G109" i="1"/>
  <c r="G108" i="1"/>
  <c r="F108" i="1"/>
  <c r="F107" i="1"/>
  <c r="G107" i="1"/>
  <c r="F106" i="1"/>
  <c r="G106" i="1"/>
  <c r="F105" i="1"/>
  <c r="G105" i="1"/>
  <c r="G104" i="1"/>
  <c r="F104" i="1"/>
  <c r="F103" i="1"/>
  <c r="G103" i="1"/>
  <c r="F102" i="1"/>
  <c r="G102" i="1"/>
  <c r="F101" i="1"/>
  <c r="G101" i="1"/>
  <c r="G100" i="1"/>
  <c r="F100" i="1"/>
  <c r="F99" i="1"/>
  <c r="G99" i="1"/>
  <c r="F98" i="1"/>
  <c r="G98" i="1"/>
  <c r="F95" i="1"/>
  <c r="G95" i="1"/>
  <c r="G94" i="1"/>
  <c r="F94" i="1"/>
  <c r="F91" i="1"/>
  <c r="G91" i="1"/>
  <c r="F90" i="1"/>
  <c r="G90" i="1"/>
  <c r="F89" i="1"/>
  <c r="G89" i="1"/>
  <c r="G88" i="1"/>
  <c r="F88" i="1"/>
  <c r="F87" i="1"/>
  <c r="G87" i="1"/>
  <c r="F86" i="1"/>
  <c r="G86" i="1"/>
  <c r="F83" i="1"/>
  <c r="G83" i="1"/>
  <c r="G82" i="1"/>
  <c r="F82" i="1"/>
  <c r="F81" i="1"/>
  <c r="G81" i="1"/>
  <c r="F80" i="1"/>
  <c r="G80" i="1"/>
  <c r="F79" i="1"/>
  <c r="G79" i="1"/>
  <c r="G76" i="1"/>
  <c r="F76" i="1"/>
  <c r="F75" i="1"/>
  <c r="G75" i="1"/>
  <c r="F72" i="1"/>
  <c r="G72" i="1"/>
  <c r="F71" i="1"/>
  <c r="G71" i="1"/>
  <c r="G70" i="1"/>
  <c r="F70" i="1"/>
  <c r="F69" i="1"/>
  <c r="G69" i="1"/>
  <c r="F68" i="1"/>
  <c r="G68" i="1"/>
  <c r="F67" i="1"/>
  <c r="G67" i="1"/>
  <c r="G66" i="1"/>
  <c r="F66" i="1"/>
  <c r="F65" i="1"/>
  <c r="G65" i="1"/>
  <c r="F64" i="1"/>
  <c r="G64" i="1"/>
  <c r="F63" i="1"/>
  <c r="G63" i="1"/>
  <c r="G60" i="1"/>
  <c r="F60" i="1"/>
  <c r="F59" i="1"/>
  <c r="G59" i="1"/>
  <c r="F58" i="1"/>
  <c r="G58" i="1"/>
  <c r="F57" i="1"/>
  <c r="G57" i="1"/>
  <c r="G54" i="1"/>
  <c r="F54" i="1"/>
  <c r="F53" i="1"/>
  <c r="G53" i="1"/>
  <c r="F52" i="1"/>
  <c r="G52" i="1"/>
  <c r="F51" i="1"/>
  <c r="G51" i="1"/>
  <c r="G50" i="1"/>
  <c r="F50" i="1"/>
  <c r="F49" i="1"/>
  <c r="G49" i="1"/>
  <c r="F48" i="1"/>
  <c r="G48" i="1"/>
  <c r="F45" i="1"/>
  <c r="G45" i="1"/>
  <c r="G44" i="1"/>
  <c r="F44" i="1"/>
  <c r="F43" i="1"/>
  <c r="G43" i="1"/>
  <c r="F42" i="1"/>
  <c r="G42" i="1"/>
  <c r="F41" i="1"/>
  <c r="G41" i="1"/>
  <c r="G40" i="1"/>
  <c r="F40" i="1"/>
  <c r="F39" i="1"/>
  <c r="G39" i="1"/>
  <c r="F38" i="1"/>
  <c r="G38" i="1"/>
  <c r="F37" i="1"/>
  <c r="G37" i="1"/>
  <c r="G36" i="1"/>
  <c r="F36" i="1"/>
  <c r="F35" i="1"/>
  <c r="G35" i="1"/>
  <c r="F34" i="1"/>
  <c r="G34" i="1"/>
  <c r="F31" i="1"/>
  <c r="G31" i="1"/>
  <c r="G30" i="1"/>
  <c r="F30" i="1"/>
  <c r="F29" i="1"/>
  <c r="G29" i="1"/>
  <c r="F26" i="1"/>
  <c r="G26" i="1"/>
  <c r="F25" i="1"/>
  <c r="G25" i="1"/>
  <c r="G24" i="1"/>
  <c r="F24" i="1"/>
  <c r="F23" i="1"/>
  <c r="G23" i="1"/>
  <c r="F22" i="1"/>
  <c r="G22" i="1"/>
  <c r="F21" i="1"/>
  <c r="G21" i="1"/>
  <c r="G20" i="1"/>
  <c r="F20" i="1"/>
  <c r="F17" i="1"/>
  <c r="G17" i="1"/>
  <c r="F16" i="1"/>
  <c r="G16" i="1"/>
  <c r="F15" i="1"/>
  <c r="G15" i="1"/>
  <c r="G14" i="1"/>
  <c r="F14" i="1"/>
  <c r="F13" i="1"/>
  <c r="G13" i="1"/>
  <c r="F10" i="1"/>
  <c r="G10" i="1"/>
  <c r="F9" i="1"/>
  <c r="G9" i="1"/>
  <c r="G8" i="1"/>
  <c r="F8" i="1"/>
  <c r="F7" i="1"/>
  <c r="G7" i="1"/>
  <c r="F6" i="1"/>
  <c r="G6" i="1"/>
  <c r="F5" i="1"/>
  <c r="F155" i="1"/>
  <c r="G5" i="1"/>
  <c r="G155" i="1"/>
</calcChain>
</file>

<file path=xl/sharedStrings.xml><?xml version="1.0" encoding="utf-8"?>
<sst xmlns="http://schemas.openxmlformats.org/spreadsheetml/2006/main" count="275" uniqueCount="170">
  <si>
    <t>Rambouillet Ram Test 2018-19</t>
  </si>
  <si>
    <t>Test No.</t>
  </si>
  <si>
    <t>Ear Tag No.</t>
  </si>
  <si>
    <t>Birth</t>
  </si>
  <si>
    <t xml:space="preserve">Initial </t>
  </si>
  <si>
    <t>26-Day</t>
  </si>
  <si>
    <t>&amp;Horn</t>
  </si>
  <si>
    <t>Average</t>
  </si>
  <si>
    <t>Weight</t>
  </si>
  <si>
    <t>Gain</t>
  </si>
  <si>
    <t>A D G</t>
  </si>
  <si>
    <t>Date</t>
  </si>
  <si>
    <t>Brad Boner</t>
  </si>
  <si>
    <t>Y801</t>
  </si>
  <si>
    <t>S/P</t>
  </si>
  <si>
    <t>Y805</t>
  </si>
  <si>
    <t>Y807</t>
  </si>
  <si>
    <t>TW/P</t>
  </si>
  <si>
    <t>Y823</t>
  </si>
  <si>
    <t>Y834</t>
  </si>
  <si>
    <t>Y846</t>
  </si>
  <si>
    <t>Ryan Boner</t>
  </si>
  <si>
    <t>R804</t>
  </si>
  <si>
    <t>R811</t>
  </si>
  <si>
    <t>QD/P</t>
  </si>
  <si>
    <t>R821</t>
  </si>
  <si>
    <t>R830</t>
  </si>
  <si>
    <t>R838</t>
  </si>
  <si>
    <t>LREC</t>
  </si>
  <si>
    <t>8016</t>
  </si>
  <si>
    <t>TW/H</t>
  </si>
  <si>
    <t>8011</t>
  </si>
  <si>
    <t>8014</t>
  </si>
  <si>
    <t>8006</t>
  </si>
  <si>
    <t>8020</t>
  </si>
  <si>
    <t>8018</t>
  </si>
  <si>
    <t>8024</t>
  </si>
  <si>
    <t>Jullian</t>
  </si>
  <si>
    <t>18-7-1</t>
  </si>
  <si>
    <t>P</t>
  </si>
  <si>
    <t>18-21-2</t>
  </si>
  <si>
    <t>H</t>
  </si>
  <si>
    <t>18-57-1</t>
  </si>
  <si>
    <t>Bell</t>
  </si>
  <si>
    <t>B897</t>
  </si>
  <si>
    <t>B883</t>
  </si>
  <si>
    <t>P901</t>
  </si>
  <si>
    <t>P934</t>
  </si>
  <si>
    <t>P902</t>
  </si>
  <si>
    <t>P853</t>
  </si>
  <si>
    <t>W896</t>
  </si>
  <si>
    <t>W872</t>
  </si>
  <si>
    <t>W895</t>
  </si>
  <si>
    <t>W901</t>
  </si>
  <si>
    <t>W882</t>
  </si>
  <si>
    <t>W922</t>
  </si>
  <si>
    <t>Willies</t>
  </si>
  <si>
    <t>1512</t>
  </si>
  <si>
    <t>1513</t>
  </si>
  <si>
    <t>1515</t>
  </si>
  <si>
    <t>531</t>
  </si>
  <si>
    <t>1502</t>
  </si>
  <si>
    <t>64</t>
  </si>
  <si>
    <t>66</t>
  </si>
  <si>
    <t>Garson</t>
  </si>
  <si>
    <t>1507</t>
  </si>
  <si>
    <t>S/H</t>
  </si>
  <si>
    <t>1517</t>
  </si>
  <si>
    <t>1521</t>
  </si>
  <si>
    <t>McCormick</t>
  </si>
  <si>
    <t>18002</t>
  </si>
  <si>
    <t>18103</t>
  </si>
  <si>
    <t>18102</t>
  </si>
  <si>
    <t>18108</t>
  </si>
  <si>
    <t>18109</t>
  </si>
  <si>
    <t>18107</t>
  </si>
  <si>
    <t>18105</t>
  </si>
  <si>
    <t>18106</t>
  </si>
  <si>
    <t>18101</t>
  </si>
  <si>
    <t>18110</t>
  </si>
  <si>
    <t>McGivney</t>
  </si>
  <si>
    <t>190</t>
  </si>
  <si>
    <t>189</t>
  </si>
  <si>
    <t>Forbes</t>
  </si>
  <si>
    <t>2780</t>
  </si>
  <si>
    <t>2774</t>
  </si>
  <si>
    <t>2778</t>
  </si>
  <si>
    <t>2781</t>
  </si>
  <si>
    <t>2779</t>
  </si>
  <si>
    <t>Rabel</t>
  </si>
  <si>
    <t>381</t>
  </si>
  <si>
    <t>384</t>
  </si>
  <si>
    <t>383</t>
  </si>
  <si>
    <t>TW</t>
  </si>
  <si>
    <t>382</t>
  </si>
  <si>
    <t>389</t>
  </si>
  <si>
    <t>385</t>
  </si>
  <si>
    <t>L. Rabel</t>
  </si>
  <si>
    <t>377</t>
  </si>
  <si>
    <t>378</t>
  </si>
  <si>
    <t>Peterson</t>
  </si>
  <si>
    <t>4223</t>
  </si>
  <si>
    <t>4207</t>
  </si>
  <si>
    <t>TR/H</t>
  </si>
  <si>
    <t>4274</t>
  </si>
  <si>
    <t>4263</t>
  </si>
  <si>
    <t>4225</t>
  </si>
  <si>
    <t>4232</t>
  </si>
  <si>
    <t>4212</t>
  </si>
  <si>
    <t>4271</t>
  </si>
  <si>
    <t>4211</t>
  </si>
  <si>
    <t>4244</t>
  </si>
  <si>
    <t>4251</t>
  </si>
  <si>
    <t>4276</t>
  </si>
  <si>
    <t>4206</t>
  </si>
  <si>
    <t>4231</t>
  </si>
  <si>
    <t>4306</t>
  </si>
  <si>
    <t>4291</t>
  </si>
  <si>
    <t>Hageman</t>
  </si>
  <si>
    <t>4-4868</t>
  </si>
  <si>
    <t>5-4869</t>
  </si>
  <si>
    <t>30-4918</t>
  </si>
  <si>
    <t>43-4945</t>
  </si>
  <si>
    <t>62-4957</t>
  </si>
  <si>
    <t>65-4960</t>
  </si>
  <si>
    <t>Geis</t>
  </si>
  <si>
    <t>812</t>
  </si>
  <si>
    <t>806</t>
  </si>
  <si>
    <t>Eisenbraun</t>
  </si>
  <si>
    <t>P(D)-18</t>
  </si>
  <si>
    <t>H-18</t>
  </si>
  <si>
    <t>Innis</t>
  </si>
  <si>
    <t>1808</t>
  </si>
  <si>
    <t>1844</t>
  </si>
  <si>
    <t>1807</t>
  </si>
  <si>
    <t>TR/P</t>
  </si>
  <si>
    <t>1842</t>
  </si>
  <si>
    <t>Erk</t>
  </si>
  <si>
    <t>01530</t>
  </si>
  <si>
    <t>01580</t>
  </si>
  <si>
    <t>01442</t>
  </si>
  <si>
    <t>01450</t>
  </si>
  <si>
    <t>01427</t>
  </si>
  <si>
    <t>Waldrop</t>
  </si>
  <si>
    <t>1409</t>
  </si>
  <si>
    <t>1410</t>
  </si>
  <si>
    <t>Schunke</t>
  </si>
  <si>
    <t>3641</t>
  </si>
  <si>
    <t>Osmond</t>
  </si>
  <si>
    <t>997</t>
  </si>
  <si>
    <t>999</t>
  </si>
  <si>
    <t>996</t>
  </si>
  <si>
    <t>Previous years averages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</si>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</sst>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m/d/yy;@"/>
    <numFmt numFmtId="166" formatCode="mm/dd/yy;@"/>
    <numFmt numFmtId="167" formatCode="0.0"/>
  </numFmts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name val="Univers Condensed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>
      <alignment horizontal="right"/>
    </xf>
    <xf numFmtId="0" fontId="5" fillId="0" borderId="0"/>
  </cellStyleXfs>
  <cellXfs count="86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6" fontId="1" fillId="0" borderId="1" xfId="2" applyNumberFormat="1" applyFont="1" applyFill="1" applyBorder="1" applyAlignment="1">
      <alignment horizontal="left" vertical="center"/>
    </xf>
    <xf numFmtId="0" fontId="2" fillId="0" borderId="1" xfId="0" applyFont="1" applyBorder="1"/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 vertical="center"/>
    </xf>
    <xf numFmtId="167" fontId="1" fillId="0" borderId="2" xfId="1" applyNumberFormat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center"/>
    </xf>
    <xf numFmtId="166" fontId="1" fillId="0" borderId="2" xfId="1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49" fontId="6" fillId="0" borderId="4" xfId="0" applyNumberFormat="1" applyFon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 vertical="center"/>
    </xf>
    <xf numFmtId="167" fontId="1" fillId="0" borderId="4" xfId="1" applyNumberFormat="1" applyFont="1" applyFill="1" applyBorder="1" applyAlignment="1">
      <alignment horizontal="center"/>
    </xf>
    <xf numFmtId="1" fontId="1" fillId="0" borderId="4" xfId="1" applyNumberFormat="1" applyFont="1" applyFill="1" applyBorder="1" applyAlignment="1">
      <alignment horizontal="center"/>
    </xf>
    <xf numFmtId="2" fontId="1" fillId="0" borderId="4" xfId="1" applyNumberFormat="1" applyFont="1" applyFill="1" applyBorder="1" applyAlignment="1">
      <alignment horizontal="center"/>
    </xf>
    <xf numFmtId="166" fontId="1" fillId="0" borderId="4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center" vertical="center"/>
    </xf>
    <xf numFmtId="167" fontId="1" fillId="0" borderId="5" xfId="1" applyNumberFormat="1" applyFont="1" applyFill="1" applyBorder="1" applyAlignment="1">
      <alignment horizontal="center"/>
    </xf>
    <xf numFmtId="1" fontId="1" fillId="0" borderId="5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166" fontId="1" fillId="0" borderId="5" xfId="1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7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7" fillId="0" borderId="1" xfId="0" applyFont="1" applyFill="1" applyBorder="1" applyAlignment="1">
      <alignment horizontal="left"/>
    </xf>
    <xf numFmtId="0" fontId="2" fillId="0" borderId="0" xfId="0" applyFont="1"/>
    <xf numFmtId="49" fontId="4" fillId="0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/>
    <xf numFmtId="167" fontId="6" fillId="0" borderId="5" xfId="1" applyNumberFormat="1" applyFont="1" applyFill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6" fillId="0" borderId="5" xfId="0" applyNumberFormat="1" applyFont="1" applyFill="1" applyBorder="1" applyAlignment="1">
      <alignment horizontal="center"/>
    </xf>
    <xf numFmtId="0" fontId="1" fillId="0" borderId="1" xfId="0" applyFont="1" applyBorder="1"/>
    <xf numFmtId="167" fontId="6" fillId="0" borderId="1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167" fontId="6" fillId="0" borderId="4" xfId="1" applyNumberFormat="1" applyFont="1" applyFill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2" fontId="6" fillId="0" borderId="4" xfId="1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/>
  </cellXfs>
  <cellStyles count="3">
    <cellStyle name="Normal" xfId="0" builtinId="0"/>
    <cellStyle name="Normal_28DAY96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workbookViewId="0">
      <selection activeCell="F43" sqref="F43"/>
    </sheetView>
  </sheetViews>
  <sheetFormatPr defaultColWidth="9.140625" defaultRowHeight="12.75"/>
  <cols>
    <col min="1" max="1" width="9.140625" style="80"/>
    <col min="2" max="2" width="15.28515625" style="7" customWidth="1"/>
    <col min="3" max="3" width="7.140625" style="81" customWidth="1"/>
    <col min="4" max="4" width="10.42578125" style="82" customWidth="1"/>
    <col min="5" max="5" width="16" style="83" customWidth="1"/>
    <col min="6" max="6" width="9.140625" style="82"/>
    <col min="7" max="7" width="9.140625" style="84"/>
    <col min="8" max="8" width="9.140625" style="85"/>
    <col min="9" max="16384" width="9.140625" style="7"/>
  </cols>
  <sheetData>
    <row r="1" spans="1:25">
      <c r="A1" s="1" t="s">
        <v>0</v>
      </c>
      <c r="B1" s="2"/>
      <c r="C1" s="3"/>
      <c r="D1" s="4">
        <v>43397</v>
      </c>
      <c r="E1" s="4">
        <v>43423</v>
      </c>
      <c r="F1" s="5"/>
      <c r="G1" s="5"/>
      <c r="H1" s="6"/>
    </row>
    <row r="2" spans="1:25" s="15" customFormat="1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5</v>
      </c>
      <c r="G2" s="12" t="s">
        <v>5</v>
      </c>
      <c r="H2" s="13" t="s">
        <v>3</v>
      </c>
      <c r="I2" s="14"/>
    </row>
    <row r="3" spans="1:25" s="15" customFormat="1" ht="13.5" thickBot="1">
      <c r="A3" s="16"/>
      <c r="B3" s="17"/>
      <c r="C3" s="18" t="s">
        <v>6</v>
      </c>
      <c r="D3" s="19" t="s">
        <v>7</v>
      </c>
      <c r="E3" s="20" t="s">
        <v>8</v>
      </c>
      <c r="F3" s="21" t="s">
        <v>9</v>
      </c>
      <c r="G3" s="21" t="s">
        <v>10</v>
      </c>
      <c r="H3" s="22" t="s">
        <v>11</v>
      </c>
      <c r="I3" s="14"/>
    </row>
    <row r="4" spans="1:25" s="30" customFormat="1">
      <c r="A4" s="23" t="s">
        <v>12</v>
      </c>
      <c r="B4" s="24"/>
      <c r="C4" s="25"/>
      <c r="D4" s="26"/>
      <c r="E4" s="27"/>
      <c r="F4" s="28"/>
      <c r="G4" s="28"/>
      <c r="H4" s="29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30" customFormat="1">
      <c r="A5" s="31">
        <v>1</v>
      </c>
      <c r="B5" s="32" t="s">
        <v>13</v>
      </c>
      <c r="C5" s="33" t="s">
        <v>14</v>
      </c>
      <c r="D5" s="34">
        <v>82</v>
      </c>
      <c r="E5" s="34">
        <v>105</v>
      </c>
      <c r="F5" s="34">
        <f>E5-D5</f>
        <v>23</v>
      </c>
      <c r="G5" s="35">
        <f>F5/26</f>
        <v>0.88461538461538458</v>
      </c>
      <c r="H5" s="36">
        <v>43203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s="30" customFormat="1">
      <c r="A6" s="31">
        <v>2</v>
      </c>
      <c r="B6" s="32" t="s">
        <v>15</v>
      </c>
      <c r="C6" s="33" t="s">
        <v>14</v>
      </c>
      <c r="D6" s="34">
        <v>87.5</v>
      </c>
      <c r="E6" s="37">
        <v>115</v>
      </c>
      <c r="F6" s="34">
        <f t="shared" ref="F6:F10" si="0">E6-D6</f>
        <v>27.5</v>
      </c>
      <c r="G6" s="35">
        <f t="shared" ref="G6:G10" si="1">F6/26</f>
        <v>1.0576923076923077</v>
      </c>
      <c r="H6" s="36">
        <v>43206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38" customFormat="1">
      <c r="A7" s="31">
        <v>3</v>
      </c>
      <c r="B7" s="32" t="s">
        <v>16</v>
      </c>
      <c r="C7" s="33" t="s">
        <v>17</v>
      </c>
      <c r="D7" s="34">
        <v>78</v>
      </c>
      <c r="E7" s="37">
        <v>111</v>
      </c>
      <c r="F7" s="34">
        <f t="shared" si="0"/>
        <v>33</v>
      </c>
      <c r="G7" s="35">
        <f t="shared" si="1"/>
        <v>1.2692307692307692</v>
      </c>
      <c r="H7" s="36">
        <v>43207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>
      <c r="A8" s="31">
        <v>4</v>
      </c>
      <c r="B8" s="32" t="s">
        <v>18</v>
      </c>
      <c r="C8" s="33" t="s">
        <v>14</v>
      </c>
      <c r="D8" s="34">
        <v>91</v>
      </c>
      <c r="E8" s="37">
        <v>113</v>
      </c>
      <c r="F8" s="34">
        <f t="shared" si="0"/>
        <v>22</v>
      </c>
      <c r="G8" s="35">
        <f t="shared" si="1"/>
        <v>0.84615384615384615</v>
      </c>
      <c r="H8" s="36">
        <v>43211</v>
      </c>
    </row>
    <row r="9" spans="1:25">
      <c r="A9" s="31">
        <v>5</v>
      </c>
      <c r="B9" s="32" t="s">
        <v>19</v>
      </c>
      <c r="C9" s="33" t="s">
        <v>14</v>
      </c>
      <c r="D9" s="34">
        <v>82.5</v>
      </c>
      <c r="E9" s="37">
        <v>125</v>
      </c>
      <c r="F9" s="34">
        <f t="shared" si="0"/>
        <v>42.5</v>
      </c>
      <c r="G9" s="35">
        <f t="shared" si="1"/>
        <v>1.6346153846153846</v>
      </c>
      <c r="H9" s="36">
        <v>43213</v>
      </c>
    </row>
    <row r="10" spans="1:25">
      <c r="A10" s="31">
        <v>6</v>
      </c>
      <c r="B10" s="32" t="s">
        <v>20</v>
      </c>
      <c r="C10" s="33" t="s">
        <v>14</v>
      </c>
      <c r="D10" s="34">
        <v>74</v>
      </c>
      <c r="E10" s="37">
        <v>105</v>
      </c>
      <c r="F10" s="34">
        <f t="shared" si="0"/>
        <v>31</v>
      </c>
      <c r="G10" s="35">
        <f t="shared" si="1"/>
        <v>1.1923076923076923</v>
      </c>
      <c r="H10" s="36">
        <v>43220</v>
      </c>
    </row>
    <row r="11" spans="1:25">
      <c r="A11" s="39"/>
      <c r="B11" s="32"/>
      <c r="C11" s="33"/>
      <c r="D11" s="34"/>
      <c r="E11" s="37"/>
      <c r="F11" s="34"/>
      <c r="G11" s="35"/>
      <c r="H11" s="36"/>
    </row>
    <row r="12" spans="1:25">
      <c r="A12" s="39" t="s">
        <v>21</v>
      </c>
      <c r="B12" s="32"/>
      <c r="C12" s="33"/>
      <c r="D12" s="34"/>
      <c r="E12" s="37"/>
      <c r="F12" s="34"/>
      <c r="G12" s="35"/>
      <c r="H12" s="36"/>
    </row>
    <row r="13" spans="1:25">
      <c r="A13" s="31">
        <v>7</v>
      </c>
      <c r="B13" s="32" t="s">
        <v>22</v>
      </c>
      <c r="C13" s="33" t="s">
        <v>17</v>
      </c>
      <c r="D13" s="34">
        <v>74</v>
      </c>
      <c r="E13" s="37">
        <v>96</v>
      </c>
      <c r="F13" s="34">
        <f t="shared" ref="F13:F17" si="2">E13-D13</f>
        <v>22</v>
      </c>
      <c r="G13" s="35">
        <f t="shared" ref="G13:G17" si="3">F13/26</f>
        <v>0.84615384615384615</v>
      </c>
      <c r="H13" s="36">
        <v>43207</v>
      </c>
    </row>
    <row r="14" spans="1:25">
      <c r="A14" s="31">
        <v>8</v>
      </c>
      <c r="B14" s="32" t="s">
        <v>23</v>
      </c>
      <c r="C14" s="33" t="s">
        <v>24</v>
      </c>
      <c r="D14" s="34">
        <v>65.5</v>
      </c>
      <c r="E14" s="37">
        <v>93</v>
      </c>
      <c r="F14" s="34">
        <f t="shared" si="2"/>
        <v>27.5</v>
      </c>
      <c r="G14" s="35">
        <f t="shared" si="3"/>
        <v>1.0576923076923077</v>
      </c>
      <c r="H14" s="36">
        <v>43211</v>
      </c>
    </row>
    <row r="15" spans="1:25">
      <c r="A15" s="31">
        <v>9</v>
      </c>
      <c r="B15" s="32" t="s">
        <v>25</v>
      </c>
      <c r="C15" s="33" t="s">
        <v>17</v>
      </c>
      <c r="D15" s="34">
        <v>88.5</v>
      </c>
      <c r="E15" s="37">
        <v>116</v>
      </c>
      <c r="F15" s="34">
        <f t="shared" si="2"/>
        <v>27.5</v>
      </c>
      <c r="G15" s="35">
        <f t="shared" si="3"/>
        <v>1.0576923076923077</v>
      </c>
      <c r="H15" s="36">
        <v>43217</v>
      </c>
    </row>
    <row r="16" spans="1:25">
      <c r="A16" s="31">
        <v>10</v>
      </c>
      <c r="B16" s="32" t="s">
        <v>26</v>
      </c>
      <c r="C16" s="33" t="s">
        <v>14</v>
      </c>
      <c r="D16" s="34">
        <v>82.5</v>
      </c>
      <c r="E16" s="37">
        <v>111</v>
      </c>
      <c r="F16" s="34">
        <f t="shared" si="2"/>
        <v>28.5</v>
      </c>
      <c r="G16" s="35">
        <f t="shared" si="3"/>
        <v>1.0961538461538463</v>
      </c>
      <c r="H16" s="36">
        <v>43222</v>
      </c>
    </row>
    <row r="17" spans="1:11">
      <c r="A17" s="31">
        <v>11</v>
      </c>
      <c r="B17" s="32" t="s">
        <v>27</v>
      </c>
      <c r="C17" s="33" t="s">
        <v>14</v>
      </c>
      <c r="D17" s="34">
        <v>75.5</v>
      </c>
      <c r="E17" s="37">
        <v>104</v>
      </c>
      <c r="F17" s="34">
        <f t="shared" si="2"/>
        <v>28.5</v>
      </c>
      <c r="G17" s="35">
        <f t="shared" si="3"/>
        <v>1.0961538461538463</v>
      </c>
      <c r="H17" s="36">
        <v>43218</v>
      </c>
    </row>
    <row r="18" spans="1:11">
      <c r="A18" s="39"/>
      <c r="B18" s="32"/>
      <c r="C18" s="33"/>
      <c r="D18" s="34"/>
      <c r="E18" s="37"/>
      <c r="F18" s="34"/>
      <c r="G18" s="35"/>
      <c r="H18" s="36"/>
      <c r="K18" s="40"/>
    </row>
    <row r="19" spans="1:11">
      <c r="A19" s="39" t="s">
        <v>28</v>
      </c>
      <c r="B19" s="32"/>
      <c r="C19" s="33"/>
      <c r="D19" s="34"/>
      <c r="E19" s="37"/>
      <c r="F19" s="34"/>
      <c r="G19" s="35"/>
      <c r="H19" s="36"/>
    </row>
    <row r="20" spans="1:11">
      <c r="A20" s="31">
        <v>12</v>
      </c>
      <c r="B20" s="32" t="s">
        <v>29</v>
      </c>
      <c r="C20" s="33" t="s">
        <v>30</v>
      </c>
      <c r="D20" s="34">
        <v>154</v>
      </c>
      <c r="E20" s="37">
        <v>182</v>
      </c>
      <c r="F20" s="34">
        <f t="shared" ref="F20:F26" si="4">E20-D20</f>
        <v>28</v>
      </c>
      <c r="G20" s="35">
        <f t="shared" ref="G20:G26" si="5">F20/26</f>
        <v>1.0769230769230769</v>
      </c>
      <c r="H20" s="36">
        <v>43123</v>
      </c>
    </row>
    <row r="21" spans="1:11">
      <c r="A21" s="31">
        <v>13</v>
      </c>
      <c r="B21" s="32" t="s">
        <v>31</v>
      </c>
      <c r="C21" s="33" t="s">
        <v>30</v>
      </c>
      <c r="D21" s="34">
        <v>133</v>
      </c>
      <c r="E21" s="37">
        <v>164</v>
      </c>
      <c r="F21" s="34">
        <f t="shared" si="4"/>
        <v>31</v>
      </c>
      <c r="G21" s="35">
        <f t="shared" si="5"/>
        <v>1.1923076923076923</v>
      </c>
      <c r="H21" s="36">
        <v>43122</v>
      </c>
    </row>
    <row r="22" spans="1:11">
      <c r="A22" s="31">
        <v>14</v>
      </c>
      <c r="B22" s="32" t="s">
        <v>32</v>
      </c>
      <c r="C22" s="33" t="s">
        <v>30</v>
      </c>
      <c r="D22" s="34">
        <v>149</v>
      </c>
      <c r="E22" s="37">
        <v>164</v>
      </c>
      <c r="F22" s="34">
        <f t="shared" si="4"/>
        <v>15</v>
      </c>
      <c r="G22" s="35">
        <f t="shared" si="5"/>
        <v>0.57692307692307687</v>
      </c>
      <c r="H22" s="36">
        <v>43123</v>
      </c>
    </row>
    <row r="23" spans="1:11">
      <c r="A23" s="31">
        <v>15</v>
      </c>
      <c r="B23" s="32" t="s">
        <v>33</v>
      </c>
      <c r="C23" s="33" t="s">
        <v>17</v>
      </c>
      <c r="D23" s="34">
        <v>161</v>
      </c>
      <c r="E23" s="37">
        <v>186</v>
      </c>
      <c r="F23" s="34">
        <f t="shared" si="4"/>
        <v>25</v>
      </c>
      <c r="G23" s="35">
        <f t="shared" si="5"/>
        <v>0.96153846153846156</v>
      </c>
      <c r="H23" s="36">
        <v>43120</v>
      </c>
    </row>
    <row r="24" spans="1:11">
      <c r="A24" s="31">
        <v>16</v>
      </c>
      <c r="B24" s="32" t="s">
        <v>34</v>
      </c>
      <c r="C24" s="33" t="s">
        <v>17</v>
      </c>
      <c r="D24" s="34">
        <v>160.5</v>
      </c>
      <c r="E24" s="37">
        <v>186</v>
      </c>
      <c r="F24" s="34">
        <f t="shared" si="4"/>
        <v>25.5</v>
      </c>
      <c r="G24" s="35">
        <f t="shared" si="5"/>
        <v>0.98076923076923073</v>
      </c>
      <c r="H24" s="36">
        <v>43125</v>
      </c>
    </row>
    <row r="25" spans="1:11">
      <c r="A25" s="31">
        <v>17</v>
      </c>
      <c r="B25" s="32" t="s">
        <v>35</v>
      </c>
      <c r="C25" s="33" t="s">
        <v>30</v>
      </c>
      <c r="D25" s="34">
        <v>133</v>
      </c>
      <c r="E25" s="37">
        <v>162</v>
      </c>
      <c r="F25" s="34">
        <f t="shared" si="4"/>
        <v>29</v>
      </c>
      <c r="G25" s="35">
        <f t="shared" si="5"/>
        <v>1.1153846153846154</v>
      </c>
      <c r="H25" s="36">
        <v>43125</v>
      </c>
    </row>
    <row r="26" spans="1:11">
      <c r="A26" s="31">
        <v>18</v>
      </c>
      <c r="B26" s="32" t="s">
        <v>36</v>
      </c>
      <c r="C26" s="33" t="s">
        <v>17</v>
      </c>
      <c r="D26" s="34">
        <v>147</v>
      </c>
      <c r="E26" s="37">
        <v>167</v>
      </c>
      <c r="F26" s="34">
        <f t="shared" si="4"/>
        <v>20</v>
      </c>
      <c r="G26" s="35">
        <f t="shared" si="5"/>
        <v>0.76923076923076927</v>
      </c>
      <c r="H26" s="36">
        <v>43127</v>
      </c>
    </row>
    <row r="27" spans="1:11">
      <c r="A27" s="39"/>
      <c r="B27" s="32"/>
      <c r="C27" s="33"/>
      <c r="D27" s="34"/>
      <c r="E27" s="37"/>
      <c r="F27" s="34"/>
      <c r="G27" s="35"/>
      <c r="H27" s="36"/>
    </row>
    <row r="28" spans="1:11">
      <c r="A28" s="39" t="s">
        <v>37</v>
      </c>
      <c r="B28" s="32"/>
      <c r="C28" s="33"/>
      <c r="D28" s="34"/>
      <c r="E28" s="37"/>
      <c r="F28" s="34"/>
      <c r="G28" s="35"/>
      <c r="H28" s="36"/>
    </row>
    <row r="29" spans="1:11">
      <c r="A29" s="31">
        <v>19</v>
      </c>
      <c r="B29" s="32" t="s">
        <v>38</v>
      </c>
      <c r="C29" s="33" t="s">
        <v>39</v>
      </c>
      <c r="D29" s="34">
        <v>131.5</v>
      </c>
      <c r="E29" s="37">
        <v>161</v>
      </c>
      <c r="F29" s="34">
        <f t="shared" ref="F29:F31" si="6">E29-D29</f>
        <v>29.5</v>
      </c>
      <c r="G29" s="35">
        <f t="shared" ref="G29:G31" si="7">F29/26</f>
        <v>1.1346153846153846</v>
      </c>
      <c r="H29" s="36"/>
    </row>
    <row r="30" spans="1:11">
      <c r="A30" s="31">
        <v>20</v>
      </c>
      <c r="B30" s="32" t="s">
        <v>40</v>
      </c>
      <c r="C30" s="33" t="s">
        <v>41</v>
      </c>
      <c r="D30" s="34">
        <v>132.5</v>
      </c>
      <c r="E30" s="37">
        <v>160</v>
      </c>
      <c r="F30" s="34">
        <f t="shared" si="6"/>
        <v>27.5</v>
      </c>
      <c r="G30" s="35">
        <f t="shared" si="7"/>
        <v>1.0576923076923077</v>
      </c>
      <c r="H30" s="36"/>
    </row>
    <row r="31" spans="1:11">
      <c r="A31" s="31">
        <v>21</v>
      </c>
      <c r="B31" s="32" t="s">
        <v>42</v>
      </c>
      <c r="C31" s="33" t="s">
        <v>39</v>
      </c>
      <c r="D31" s="34">
        <v>151</v>
      </c>
      <c r="E31" s="37">
        <v>186</v>
      </c>
      <c r="F31" s="34">
        <f t="shared" si="6"/>
        <v>35</v>
      </c>
      <c r="G31" s="35">
        <f t="shared" si="7"/>
        <v>1.3461538461538463</v>
      </c>
      <c r="H31" s="36"/>
    </row>
    <row r="32" spans="1:11">
      <c r="A32" s="39"/>
      <c r="B32" s="32"/>
      <c r="C32" s="33"/>
      <c r="D32" s="34"/>
      <c r="E32" s="37"/>
      <c r="F32" s="34"/>
      <c r="G32" s="35"/>
      <c r="H32" s="36"/>
    </row>
    <row r="33" spans="1:8">
      <c r="A33" s="39" t="s">
        <v>43</v>
      </c>
      <c r="B33" s="32"/>
      <c r="C33" s="33"/>
      <c r="D33" s="34"/>
      <c r="E33" s="37"/>
      <c r="F33" s="34"/>
      <c r="G33" s="35"/>
      <c r="H33" s="36"/>
    </row>
    <row r="34" spans="1:8">
      <c r="A34" s="31">
        <v>23</v>
      </c>
      <c r="B34" s="32" t="s">
        <v>44</v>
      </c>
      <c r="C34" s="33" t="s">
        <v>39</v>
      </c>
      <c r="D34" s="34">
        <v>117.5</v>
      </c>
      <c r="E34" s="37">
        <v>142</v>
      </c>
      <c r="F34" s="34">
        <f t="shared" ref="F34:F45" si="8">E34-D34</f>
        <v>24.5</v>
      </c>
      <c r="G34" s="35">
        <f t="shared" ref="G34:G45" si="9">F34/26</f>
        <v>0.94230769230769229</v>
      </c>
      <c r="H34" s="36">
        <v>43183</v>
      </c>
    </row>
    <row r="35" spans="1:8">
      <c r="A35" s="31">
        <v>24</v>
      </c>
      <c r="B35" s="32" t="s">
        <v>45</v>
      </c>
      <c r="C35" s="33" t="s">
        <v>39</v>
      </c>
      <c r="D35" s="34">
        <v>87</v>
      </c>
      <c r="E35" s="37">
        <v>119</v>
      </c>
      <c r="F35" s="34">
        <f t="shared" si="8"/>
        <v>32</v>
      </c>
      <c r="G35" s="35">
        <f t="shared" si="9"/>
        <v>1.2307692307692308</v>
      </c>
      <c r="H35" s="36">
        <v>43188</v>
      </c>
    </row>
    <row r="36" spans="1:8">
      <c r="A36" s="31">
        <v>25</v>
      </c>
      <c r="B36" s="32" t="s">
        <v>46</v>
      </c>
      <c r="C36" s="33" t="s">
        <v>39</v>
      </c>
      <c r="D36" s="34">
        <v>106</v>
      </c>
      <c r="E36" s="37">
        <v>136</v>
      </c>
      <c r="F36" s="34">
        <f t="shared" si="8"/>
        <v>30</v>
      </c>
      <c r="G36" s="35">
        <f t="shared" si="9"/>
        <v>1.1538461538461537</v>
      </c>
      <c r="H36" s="36">
        <v>43192</v>
      </c>
    </row>
    <row r="37" spans="1:8">
      <c r="A37" s="31">
        <v>26</v>
      </c>
      <c r="B37" s="32" t="s">
        <v>47</v>
      </c>
      <c r="C37" s="33" t="s">
        <v>39</v>
      </c>
      <c r="D37" s="34">
        <v>116.5</v>
      </c>
      <c r="E37" s="37">
        <v>148</v>
      </c>
      <c r="F37" s="34">
        <f t="shared" si="8"/>
        <v>31.5</v>
      </c>
      <c r="G37" s="35">
        <f t="shared" si="9"/>
        <v>1.2115384615384615</v>
      </c>
      <c r="H37" s="36">
        <v>43197</v>
      </c>
    </row>
    <row r="38" spans="1:8">
      <c r="A38" s="31">
        <v>27</v>
      </c>
      <c r="B38" s="32" t="s">
        <v>48</v>
      </c>
      <c r="C38" s="33" t="s">
        <v>39</v>
      </c>
      <c r="D38" s="34">
        <v>88.5</v>
      </c>
      <c r="E38" s="37">
        <v>120</v>
      </c>
      <c r="F38" s="34">
        <f t="shared" si="8"/>
        <v>31.5</v>
      </c>
      <c r="G38" s="35">
        <f t="shared" si="9"/>
        <v>1.2115384615384615</v>
      </c>
      <c r="H38" s="36">
        <v>43192</v>
      </c>
    </row>
    <row r="39" spans="1:8">
      <c r="A39" s="31">
        <v>28</v>
      </c>
      <c r="B39" s="32" t="s">
        <v>49</v>
      </c>
      <c r="C39" s="33" t="s">
        <v>39</v>
      </c>
      <c r="D39" s="34">
        <v>97.5</v>
      </c>
      <c r="E39" s="37">
        <v>129</v>
      </c>
      <c r="F39" s="34">
        <f t="shared" si="8"/>
        <v>31.5</v>
      </c>
      <c r="G39" s="35">
        <f t="shared" si="9"/>
        <v>1.2115384615384615</v>
      </c>
      <c r="H39" s="36">
        <v>43180</v>
      </c>
    </row>
    <row r="40" spans="1:8">
      <c r="A40" s="31">
        <v>29</v>
      </c>
      <c r="B40" s="32" t="s">
        <v>50</v>
      </c>
      <c r="C40" s="33" t="s">
        <v>39</v>
      </c>
      <c r="D40" s="34">
        <v>125</v>
      </c>
      <c r="E40" s="37">
        <v>156</v>
      </c>
      <c r="F40" s="34">
        <f t="shared" si="8"/>
        <v>31</v>
      </c>
      <c r="G40" s="35">
        <f t="shared" si="9"/>
        <v>1.1923076923076923</v>
      </c>
      <c r="H40" s="36">
        <v>43195</v>
      </c>
    </row>
    <row r="41" spans="1:8">
      <c r="A41" s="31">
        <v>30</v>
      </c>
      <c r="B41" s="32" t="s">
        <v>51</v>
      </c>
      <c r="C41" s="33" t="s">
        <v>41</v>
      </c>
      <c r="D41" s="34">
        <v>100</v>
      </c>
      <c r="E41" s="37">
        <v>125</v>
      </c>
      <c r="F41" s="34">
        <f t="shared" si="8"/>
        <v>25</v>
      </c>
      <c r="G41" s="35">
        <f t="shared" si="9"/>
        <v>0.96153846153846156</v>
      </c>
      <c r="H41" s="36">
        <v>43183</v>
      </c>
    </row>
    <row r="42" spans="1:8">
      <c r="A42" s="31">
        <v>31</v>
      </c>
      <c r="B42" s="32" t="s">
        <v>52</v>
      </c>
      <c r="C42" s="33" t="s">
        <v>39</v>
      </c>
      <c r="D42" s="34">
        <v>116</v>
      </c>
      <c r="E42" s="37">
        <v>150</v>
      </c>
      <c r="F42" s="34">
        <f t="shared" si="8"/>
        <v>34</v>
      </c>
      <c r="G42" s="35">
        <f t="shared" si="9"/>
        <v>1.3076923076923077</v>
      </c>
      <c r="H42" s="36">
        <v>43195</v>
      </c>
    </row>
    <row r="43" spans="1:8">
      <c r="A43" s="31">
        <v>32</v>
      </c>
      <c r="B43" s="32" t="s">
        <v>53</v>
      </c>
      <c r="C43" s="33" t="s">
        <v>39</v>
      </c>
      <c r="D43" s="34">
        <v>88.5</v>
      </c>
      <c r="E43" s="37">
        <v>139</v>
      </c>
      <c r="F43" s="34">
        <f t="shared" si="8"/>
        <v>50.5</v>
      </c>
      <c r="G43" s="35">
        <f t="shared" si="9"/>
        <v>1.9423076923076923</v>
      </c>
      <c r="H43" s="36">
        <v>43197</v>
      </c>
    </row>
    <row r="44" spans="1:8">
      <c r="A44" s="31">
        <v>33</v>
      </c>
      <c r="B44" s="32" t="s">
        <v>54</v>
      </c>
      <c r="C44" s="33" t="s">
        <v>41</v>
      </c>
      <c r="D44" s="34">
        <v>116</v>
      </c>
      <c r="E44" s="37">
        <v>128</v>
      </c>
      <c r="F44" s="34">
        <f t="shared" si="8"/>
        <v>12</v>
      </c>
      <c r="G44" s="35">
        <f t="shared" si="9"/>
        <v>0.46153846153846156</v>
      </c>
      <c r="H44" s="36">
        <v>43185</v>
      </c>
    </row>
    <row r="45" spans="1:8">
      <c r="A45" s="31">
        <v>34</v>
      </c>
      <c r="B45" s="32" t="s">
        <v>55</v>
      </c>
      <c r="C45" s="33" t="s">
        <v>39</v>
      </c>
      <c r="D45" s="34">
        <v>120</v>
      </c>
      <c r="E45" s="37">
        <v>160</v>
      </c>
      <c r="F45" s="34">
        <f t="shared" si="8"/>
        <v>40</v>
      </c>
      <c r="G45" s="35">
        <f t="shared" si="9"/>
        <v>1.5384615384615385</v>
      </c>
      <c r="H45" s="36">
        <v>43199</v>
      </c>
    </row>
    <row r="46" spans="1:8">
      <c r="A46" s="39"/>
      <c r="B46" s="32"/>
      <c r="C46" s="33"/>
      <c r="D46" s="34"/>
      <c r="E46" s="37"/>
      <c r="F46" s="34"/>
      <c r="G46" s="35"/>
      <c r="H46" s="36"/>
    </row>
    <row r="47" spans="1:8">
      <c r="A47" s="39" t="s">
        <v>56</v>
      </c>
      <c r="B47" s="32"/>
      <c r="C47" s="33"/>
      <c r="D47" s="34"/>
      <c r="E47" s="37"/>
      <c r="F47" s="34"/>
      <c r="G47" s="35"/>
      <c r="H47" s="36"/>
    </row>
    <row r="48" spans="1:8">
      <c r="A48" s="31">
        <v>35</v>
      </c>
      <c r="B48" s="32" t="s">
        <v>57</v>
      </c>
      <c r="C48" s="33" t="s">
        <v>41</v>
      </c>
      <c r="D48" s="34">
        <v>75.5</v>
      </c>
      <c r="E48" s="37">
        <v>87</v>
      </c>
      <c r="F48" s="34">
        <f t="shared" ref="F48:F54" si="10">E48-D48</f>
        <v>11.5</v>
      </c>
      <c r="G48" s="35">
        <f t="shared" ref="G48:G54" si="11">F48/26</f>
        <v>0.44230769230769229</v>
      </c>
      <c r="H48" s="36"/>
    </row>
    <row r="49" spans="1:9">
      <c r="A49" s="31">
        <v>36</v>
      </c>
      <c r="B49" s="32" t="s">
        <v>58</v>
      </c>
      <c r="C49" s="33" t="s">
        <v>39</v>
      </c>
      <c r="D49" s="34">
        <v>69.5</v>
      </c>
      <c r="E49" s="37">
        <v>77</v>
      </c>
      <c r="F49" s="34">
        <f t="shared" si="10"/>
        <v>7.5</v>
      </c>
      <c r="G49" s="35">
        <f t="shared" si="11"/>
        <v>0.28846153846153844</v>
      </c>
      <c r="H49" s="36"/>
    </row>
    <row r="50" spans="1:9">
      <c r="A50" s="31">
        <v>37</v>
      </c>
      <c r="B50" s="32" t="s">
        <v>59</v>
      </c>
      <c r="C50" s="33" t="s">
        <v>41</v>
      </c>
      <c r="D50" s="34">
        <v>94.5</v>
      </c>
      <c r="E50" s="37">
        <v>121</v>
      </c>
      <c r="F50" s="34">
        <f t="shared" si="10"/>
        <v>26.5</v>
      </c>
      <c r="G50" s="35">
        <f t="shared" si="11"/>
        <v>1.0192307692307692</v>
      </c>
      <c r="H50" s="36"/>
    </row>
    <row r="51" spans="1:9">
      <c r="A51" s="31">
        <v>38</v>
      </c>
      <c r="B51" s="32" t="s">
        <v>60</v>
      </c>
      <c r="C51" s="33" t="s">
        <v>41</v>
      </c>
      <c r="D51" s="34">
        <v>106.5</v>
      </c>
      <c r="E51" s="37">
        <v>130</v>
      </c>
      <c r="F51" s="34">
        <f t="shared" si="10"/>
        <v>23.5</v>
      </c>
      <c r="G51" s="35">
        <f t="shared" si="11"/>
        <v>0.90384615384615385</v>
      </c>
      <c r="H51" s="36"/>
    </row>
    <row r="52" spans="1:9">
      <c r="A52" s="31">
        <v>39</v>
      </c>
      <c r="B52" s="32" t="s">
        <v>61</v>
      </c>
      <c r="C52" s="33" t="s">
        <v>41</v>
      </c>
      <c r="D52" s="34">
        <v>113</v>
      </c>
      <c r="E52" s="37">
        <v>127</v>
      </c>
      <c r="F52" s="34">
        <f t="shared" si="10"/>
        <v>14</v>
      </c>
      <c r="G52" s="35">
        <f t="shared" si="11"/>
        <v>0.53846153846153844</v>
      </c>
      <c r="H52" s="36"/>
    </row>
    <row r="53" spans="1:9">
      <c r="A53" s="31">
        <v>40</v>
      </c>
      <c r="B53" s="32" t="s">
        <v>62</v>
      </c>
      <c r="C53" s="33" t="s">
        <v>41</v>
      </c>
      <c r="D53" s="34">
        <v>102.5</v>
      </c>
      <c r="E53" s="37">
        <v>112</v>
      </c>
      <c r="F53" s="34">
        <f t="shared" si="10"/>
        <v>9.5</v>
      </c>
      <c r="G53" s="35">
        <f t="shared" si="11"/>
        <v>0.36538461538461536</v>
      </c>
      <c r="H53" s="36"/>
    </row>
    <row r="54" spans="1:9">
      <c r="A54" s="31">
        <v>41</v>
      </c>
      <c r="B54" s="32" t="s">
        <v>63</v>
      </c>
      <c r="C54" s="33" t="s">
        <v>41</v>
      </c>
      <c r="D54" s="34">
        <v>132</v>
      </c>
      <c r="E54" s="37">
        <v>170</v>
      </c>
      <c r="F54" s="34">
        <f t="shared" si="10"/>
        <v>38</v>
      </c>
      <c r="G54" s="35">
        <f t="shared" si="11"/>
        <v>1.4615384615384615</v>
      </c>
      <c r="H54" s="36"/>
    </row>
    <row r="55" spans="1:9">
      <c r="A55" s="39"/>
      <c r="B55" s="32"/>
      <c r="C55" s="33"/>
      <c r="D55" s="34"/>
      <c r="E55" s="37"/>
      <c r="F55" s="34"/>
      <c r="G55" s="35"/>
      <c r="H55" s="36"/>
    </row>
    <row r="56" spans="1:9">
      <c r="A56" s="39" t="s">
        <v>64</v>
      </c>
      <c r="B56" s="32"/>
      <c r="C56" s="33"/>
      <c r="D56" s="34"/>
      <c r="E56" s="37"/>
      <c r="F56" s="34"/>
      <c r="G56" s="35"/>
      <c r="H56" s="36"/>
    </row>
    <row r="57" spans="1:9">
      <c r="A57" s="31">
        <v>42</v>
      </c>
      <c r="B57" s="32" t="s">
        <v>65</v>
      </c>
      <c r="C57" s="41" t="s">
        <v>30</v>
      </c>
      <c r="D57" s="34">
        <v>103</v>
      </c>
      <c r="E57" s="37">
        <v>124</v>
      </c>
      <c r="F57" s="34">
        <f t="shared" ref="F57:F60" si="12">E57-D57</f>
        <v>21</v>
      </c>
      <c r="G57" s="35">
        <f t="shared" ref="G57:G60" si="13">F57/26</f>
        <v>0.80769230769230771</v>
      </c>
      <c r="H57" s="36">
        <v>43223</v>
      </c>
    </row>
    <row r="58" spans="1:9">
      <c r="A58" s="31">
        <v>43</v>
      </c>
      <c r="B58" s="32" t="s">
        <v>58</v>
      </c>
      <c r="C58" s="41" t="s">
        <v>66</v>
      </c>
      <c r="D58" s="34">
        <v>118</v>
      </c>
      <c r="E58" s="37">
        <v>150</v>
      </c>
      <c r="F58" s="34">
        <f t="shared" si="12"/>
        <v>32</v>
      </c>
      <c r="G58" s="35">
        <f t="shared" si="13"/>
        <v>1.2307692307692308</v>
      </c>
      <c r="H58" s="36">
        <v>43226</v>
      </c>
    </row>
    <row r="59" spans="1:9">
      <c r="A59" s="31">
        <v>44</v>
      </c>
      <c r="B59" s="32" t="s">
        <v>67</v>
      </c>
      <c r="C59" s="41" t="s">
        <v>14</v>
      </c>
      <c r="D59" s="34">
        <v>120</v>
      </c>
      <c r="E59" s="37">
        <v>141</v>
      </c>
      <c r="F59" s="34">
        <f t="shared" si="12"/>
        <v>21</v>
      </c>
      <c r="G59" s="35">
        <f t="shared" si="13"/>
        <v>0.80769230769230771</v>
      </c>
      <c r="H59" s="36">
        <v>43238</v>
      </c>
    </row>
    <row r="60" spans="1:9">
      <c r="A60" s="31">
        <v>108</v>
      </c>
      <c r="B60" s="32" t="s">
        <v>68</v>
      </c>
      <c r="C60" s="41" t="s">
        <v>14</v>
      </c>
      <c r="D60" s="34">
        <v>139.5</v>
      </c>
      <c r="E60" s="37">
        <v>159</v>
      </c>
      <c r="F60" s="34">
        <f t="shared" si="12"/>
        <v>19.5</v>
      </c>
      <c r="G60" s="35">
        <f t="shared" si="13"/>
        <v>0.75</v>
      </c>
      <c r="H60" s="36">
        <v>43238</v>
      </c>
      <c r="I60" s="42"/>
    </row>
    <row r="61" spans="1:9">
      <c r="A61" s="39"/>
      <c r="B61" s="32"/>
      <c r="C61" s="41"/>
      <c r="D61" s="34"/>
      <c r="E61" s="37"/>
      <c r="F61" s="34"/>
      <c r="G61" s="35"/>
      <c r="H61" s="36"/>
      <c r="I61" s="42"/>
    </row>
    <row r="62" spans="1:9">
      <c r="A62" s="43" t="s">
        <v>69</v>
      </c>
      <c r="B62" s="32"/>
      <c r="C62" s="41"/>
      <c r="D62" s="34"/>
      <c r="E62" s="37"/>
      <c r="F62" s="34"/>
      <c r="G62" s="35"/>
      <c r="H62" s="36"/>
      <c r="I62" s="42"/>
    </row>
    <row r="63" spans="1:9">
      <c r="A63" s="31">
        <v>45</v>
      </c>
      <c r="B63" s="32" t="s">
        <v>70</v>
      </c>
      <c r="C63" s="41" t="s">
        <v>39</v>
      </c>
      <c r="D63" s="34">
        <v>137</v>
      </c>
      <c r="E63" s="37">
        <v>167</v>
      </c>
      <c r="F63" s="34">
        <f t="shared" ref="F63:F72" si="14">E63-D63</f>
        <v>30</v>
      </c>
      <c r="G63" s="35">
        <f t="shared" ref="G63:G72" si="15">F63/26</f>
        <v>1.1538461538461537</v>
      </c>
      <c r="H63" s="36"/>
      <c r="I63" s="42"/>
    </row>
    <row r="64" spans="1:9">
      <c r="A64" s="31">
        <v>46</v>
      </c>
      <c r="B64" s="32" t="s">
        <v>71</v>
      </c>
      <c r="C64" s="41" t="s">
        <v>39</v>
      </c>
      <c r="D64" s="34">
        <v>143</v>
      </c>
      <c r="E64" s="37">
        <v>171</v>
      </c>
      <c r="F64" s="34">
        <f t="shared" si="14"/>
        <v>28</v>
      </c>
      <c r="G64" s="35">
        <f t="shared" si="15"/>
        <v>1.0769230769230769</v>
      </c>
      <c r="H64" s="36"/>
    </row>
    <row r="65" spans="1:8">
      <c r="A65" s="31">
        <v>47</v>
      </c>
      <c r="B65" s="32" t="s">
        <v>72</v>
      </c>
      <c r="C65" s="41" t="s">
        <v>39</v>
      </c>
      <c r="D65" s="34">
        <v>138.5</v>
      </c>
      <c r="E65" s="37">
        <v>167</v>
      </c>
      <c r="F65" s="34">
        <f t="shared" si="14"/>
        <v>28.5</v>
      </c>
      <c r="G65" s="35">
        <f t="shared" si="15"/>
        <v>1.0961538461538463</v>
      </c>
      <c r="H65" s="36"/>
    </row>
    <row r="66" spans="1:8">
      <c r="A66" s="31">
        <v>48</v>
      </c>
      <c r="B66" s="32" t="s">
        <v>73</v>
      </c>
      <c r="C66" s="33" t="s">
        <v>41</v>
      </c>
      <c r="D66" s="34">
        <v>162.5</v>
      </c>
      <c r="E66" s="37">
        <v>189</v>
      </c>
      <c r="F66" s="34">
        <f t="shared" si="14"/>
        <v>26.5</v>
      </c>
      <c r="G66" s="35">
        <f t="shared" si="15"/>
        <v>1.0192307692307692</v>
      </c>
      <c r="H66" s="36"/>
    </row>
    <row r="67" spans="1:8">
      <c r="A67" s="31">
        <v>49</v>
      </c>
      <c r="B67" s="32" t="s">
        <v>74</v>
      </c>
      <c r="C67" s="33" t="s">
        <v>41</v>
      </c>
      <c r="D67" s="34">
        <v>169.5</v>
      </c>
      <c r="E67" s="37">
        <v>206</v>
      </c>
      <c r="F67" s="34">
        <f t="shared" si="14"/>
        <v>36.5</v>
      </c>
      <c r="G67" s="35">
        <f t="shared" si="15"/>
        <v>1.4038461538461537</v>
      </c>
      <c r="H67" s="36"/>
    </row>
    <row r="68" spans="1:8">
      <c r="A68" s="31">
        <v>50</v>
      </c>
      <c r="B68" s="32" t="s">
        <v>75</v>
      </c>
      <c r="C68" s="33" t="s">
        <v>41</v>
      </c>
      <c r="D68" s="34">
        <v>135.5</v>
      </c>
      <c r="E68" s="37">
        <v>163</v>
      </c>
      <c r="F68" s="34">
        <f t="shared" si="14"/>
        <v>27.5</v>
      </c>
      <c r="G68" s="35">
        <f t="shared" si="15"/>
        <v>1.0576923076923077</v>
      </c>
      <c r="H68" s="36"/>
    </row>
    <row r="69" spans="1:8">
      <c r="A69" s="31">
        <v>104</v>
      </c>
      <c r="B69" s="32" t="s">
        <v>76</v>
      </c>
      <c r="C69" s="33" t="s">
        <v>39</v>
      </c>
      <c r="D69" s="34">
        <v>116.5</v>
      </c>
      <c r="E69" s="37">
        <v>157</v>
      </c>
      <c r="F69" s="34">
        <f t="shared" si="14"/>
        <v>40.5</v>
      </c>
      <c r="G69" s="35">
        <f t="shared" si="15"/>
        <v>1.5576923076923077</v>
      </c>
      <c r="H69" s="36"/>
    </row>
    <row r="70" spans="1:8">
      <c r="A70" s="31">
        <v>105</v>
      </c>
      <c r="B70" s="32" t="s">
        <v>77</v>
      </c>
      <c r="C70" s="33" t="s">
        <v>41</v>
      </c>
      <c r="D70" s="44">
        <v>120.5</v>
      </c>
      <c r="E70" s="45">
        <v>153</v>
      </c>
      <c r="F70" s="34">
        <f t="shared" si="14"/>
        <v>32.5</v>
      </c>
      <c r="G70" s="35">
        <f t="shared" si="15"/>
        <v>1.25</v>
      </c>
      <c r="H70" s="36"/>
    </row>
    <row r="71" spans="1:8">
      <c r="A71" s="31">
        <v>106</v>
      </c>
      <c r="B71" s="32" t="s">
        <v>78</v>
      </c>
      <c r="C71" s="33" t="s">
        <v>39</v>
      </c>
      <c r="D71" s="34">
        <v>136</v>
      </c>
      <c r="E71" s="46">
        <v>155</v>
      </c>
      <c r="F71" s="34">
        <f t="shared" si="14"/>
        <v>19</v>
      </c>
      <c r="G71" s="35">
        <f t="shared" si="15"/>
        <v>0.73076923076923073</v>
      </c>
      <c r="H71" s="36"/>
    </row>
    <row r="72" spans="1:8">
      <c r="A72" s="31">
        <v>107</v>
      </c>
      <c r="B72" s="32" t="s">
        <v>79</v>
      </c>
      <c r="C72" s="33" t="s">
        <v>41</v>
      </c>
      <c r="D72" s="44">
        <v>142.5</v>
      </c>
      <c r="E72" s="47">
        <v>170</v>
      </c>
      <c r="F72" s="34">
        <f t="shared" si="14"/>
        <v>27.5</v>
      </c>
      <c r="G72" s="35">
        <f t="shared" si="15"/>
        <v>1.0576923076923077</v>
      </c>
      <c r="H72" s="36"/>
    </row>
    <row r="73" spans="1:8">
      <c r="A73" s="39"/>
      <c r="B73" s="32"/>
      <c r="C73" s="33"/>
      <c r="D73" s="44"/>
      <c r="E73" s="47"/>
      <c r="F73" s="34"/>
      <c r="G73" s="35"/>
      <c r="H73" s="36"/>
    </row>
    <row r="74" spans="1:8">
      <c r="A74" s="39" t="s">
        <v>80</v>
      </c>
      <c r="B74" s="32"/>
      <c r="C74" s="33"/>
      <c r="D74" s="44"/>
      <c r="E74" s="47"/>
      <c r="F74" s="34"/>
      <c r="G74" s="35"/>
      <c r="H74" s="36"/>
    </row>
    <row r="75" spans="1:8">
      <c r="A75" s="31">
        <v>51</v>
      </c>
      <c r="B75" s="32" t="s">
        <v>81</v>
      </c>
      <c r="C75" s="33" t="s">
        <v>30</v>
      </c>
      <c r="D75" s="44">
        <v>104.5</v>
      </c>
      <c r="E75" s="47">
        <v>131</v>
      </c>
      <c r="F75" s="34">
        <f t="shared" ref="F75:F76" si="16">E75-D75</f>
        <v>26.5</v>
      </c>
      <c r="G75" s="35">
        <f t="shared" ref="G75:G76" si="17">F75/26</f>
        <v>1.0192307692307692</v>
      </c>
      <c r="H75" s="36">
        <v>43218</v>
      </c>
    </row>
    <row r="76" spans="1:8">
      <c r="A76" s="31">
        <v>52</v>
      </c>
      <c r="B76" s="32" t="s">
        <v>82</v>
      </c>
      <c r="C76" s="33" t="s">
        <v>30</v>
      </c>
      <c r="D76" s="44">
        <v>95</v>
      </c>
      <c r="E76" s="47">
        <v>116</v>
      </c>
      <c r="F76" s="34">
        <f t="shared" si="16"/>
        <v>21</v>
      </c>
      <c r="G76" s="35">
        <f t="shared" si="17"/>
        <v>0.80769230769230771</v>
      </c>
      <c r="H76" s="36">
        <v>43200</v>
      </c>
    </row>
    <row r="77" spans="1:8">
      <c r="A77" s="39"/>
      <c r="B77" s="32"/>
      <c r="C77" s="33"/>
      <c r="D77" s="44"/>
      <c r="E77" s="47"/>
      <c r="F77" s="34"/>
      <c r="G77" s="35"/>
      <c r="H77" s="36"/>
    </row>
    <row r="78" spans="1:8">
      <c r="A78" s="39" t="s">
        <v>83</v>
      </c>
      <c r="B78" s="32"/>
      <c r="C78" s="33"/>
      <c r="D78" s="44"/>
      <c r="E78" s="47"/>
      <c r="F78" s="34"/>
      <c r="G78" s="35"/>
      <c r="H78" s="36"/>
    </row>
    <row r="79" spans="1:8">
      <c r="A79" s="31">
        <v>53</v>
      </c>
      <c r="B79" s="32" t="s">
        <v>84</v>
      </c>
      <c r="C79" s="33" t="s">
        <v>66</v>
      </c>
      <c r="D79" s="44">
        <v>83</v>
      </c>
      <c r="E79" s="47">
        <v>107</v>
      </c>
      <c r="F79" s="34">
        <f t="shared" ref="F79:F83" si="18">E79-D79</f>
        <v>24</v>
      </c>
      <c r="G79" s="35">
        <f t="shared" ref="G79:G83" si="19">F79/26</f>
        <v>0.92307692307692313</v>
      </c>
      <c r="H79" s="36">
        <v>43201</v>
      </c>
    </row>
    <row r="80" spans="1:8">
      <c r="A80" s="31">
        <v>54</v>
      </c>
      <c r="B80" s="32" t="s">
        <v>85</v>
      </c>
      <c r="C80" s="33" t="s">
        <v>66</v>
      </c>
      <c r="D80" s="44">
        <v>106.5</v>
      </c>
      <c r="E80" s="47">
        <v>133</v>
      </c>
      <c r="F80" s="34">
        <f t="shared" si="18"/>
        <v>26.5</v>
      </c>
      <c r="G80" s="35">
        <f t="shared" si="19"/>
        <v>1.0192307692307692</v>
      </c>
      <c r="H80" s="36">
        <v>43216</v>
      </c>
    </row>
    <row r="81" spans="1:8">
      <c r="A81" s="31">
        <v>55</v>
      </c>
      <c r="B81" s="32" t="s">
        <v>86</v>
      </c>
      <c r="C81" s="33" t="s">
        <v>30</v>
      </c>
      <c r="D81" s="44">
        <v>100.5</v>
      </c>
      <c r="E81" s="47">
        <v>123</v>
      </c>
      <c r="F81" s="34">
        <f t="shared" si="18"/>
        <v>22.5</v>
      </c>
      <c r="G81" s="35">
        <f t="shared" si="19"/>
        <v>0.86538461538461542</v>
      </c>
      <c r="H81" s="36">
        <v>43203</v>
      </c>
    </row>
    <row r="82" spans="1:8" s="48" customFormat="1">
      <c r="A82" s="31">
        <v>56</v>
      </c>
      <c r="B82" s="32" t="s">
        <v>87</v>
      </c>
      <c r="C82" s="33" t="s">
        <v>30</v>
      </c>
      <c r="D82" s="44">
        <v>110</v>
      </c>
      <c r="E82" s="47">
        <v>146</v>
      </c>
      <c r="F82" s="34">
        <f t="shared" si="18"/>
        <v>36</v>
      </c>
      <c r="G82" s="35">
        <f t="shared" si="19"/>
        <v>1.3846153846153846</v>
      </c>
      <c r="H82" s="36">
        <v>43204</v>
      </c>
    </row>
    <row r="83" spans="1:8">
      <c r="A83" s="31">
        <v>57</v>
      </c>
      <c r="B83" s="32" t="s">
        <v>88</v>
      </c>
      <c r="C83" s="33" t="s">
        <v>30</v>
      </c>
      <c r="D83" s="44">
        <v>88.5</v>
      </c>
      <c r="E83" s="47">
        <v>110</v>
      </c>
      <c r="F83" s="34">
        <f t="shared" si="18"/>
        <v>21.5</v>
      </c>
      <c r="G83" s="35">
        <f t="shared" si="19"/>
        <v>0.82692307692307687</v>
      </c>
      <c r="H83" s="36">
        <v>43217</v>
      </c>
    </row>
    <row r="84" spans="1:8">
      <c r="A84" s="39"/>
      <c r="B84" s="32"/>
      <c r="C84" s="33"/>
      <c r="D84" s="44"/>
      <c r="E84" s="47"/>
      <c r="F84" s="34"/>
      <c r="G84" s="35"/>
      <c r="H84" s="36"/>
    </row>
    <row r="85" spans="1:8">
      <c r="A85" s="39" t="s">
        <v>89</v>
      </c>
      <c r="B85" s="32"/>
      <c r="C85" s="33"/>
      <c r="D85" s="34"/>
      <c r="E85" s="46"/>
      <c r="F85" s="34"/>
      <c r="G85" s="35"/>
      <c r="H85" s="36"/>
    </row>
    <row r="86" spans="1:8">
      <c r="A86" s="31">
        <v>58</v>
      </c>
      <c r="B86" s="32" t="s">
        <v>90</v>
      </c>
      <c r="C86" s="33" t="s">
        <v>66</v>
      </c>
      <c r="D86" s="34">
        <v>90</v>
      </c>
      <c r="E86" s="46">
        <v>121</v>
      </c>
      <c r="F86" s="34">
        <f t="shared" ref="F86:F91" si="20">E86-D86</f>
        <v>31</v>
      </c>
      <c r="G86" s="35">
        <f t="shared" ref="G86:G91" si="21">F86/26</f>
        <v>1.1923076923076923</v>
      </c>
      <c r="H86" s="36">
        <v>43204</v>
      </c>
    </row>
    <row r="87" spans="1:8">
      <c r="A87" s="31">
        <v>59</v>
      </c>
      <c r="B87" s="32" t="s">
        <v>91</v>
      </c>
      <c r="C87" s="33" t="s">
        <v>66</v>
      </c>
      <c r="D87" s="34">
        <v>84.5</v>
      </c>
      <c r="E87" s="46">
        <v>113</v>
      </c>
      <c r="F87" s="34">
        <f t="shared" si="20"/>
        <v>28.5</v>
      </c>
      <c r="G87" s="35">
        <f t="shared" si="21"/>
        <v>1.0961538461538463</v>
      </c>
      <c r="H87" s="36">
        <v>43216</v>
      </c>
    </row>
    <row r="88" spans="1:8">
      <c r="A88" s="31">
        <v>60</v>
      </c>
      <c r="B88" s="32" t="s">
        <v>92</v>
      </c>
      <c r="C88" s="33" t="s">
        <v>93</v>
      </c>
      <c r="D88" s="34">
        <v>106.5</v>
      </c>
      <c r="E88" s="46">
        <v>130</v>
      </c>
      <c r="F88" s="34">
        <f t="shared" si="20"/>
        <v>23.5</v>
      </c>
      <c r="G88" s="35">
        <f t="shared" si="21"/>
        <v>0.90384615384615385</v>
      </c>
      <c r="H88" s="36">
        <v>43206</v>
      </c>
    </row>
    <row r="89" spans="1:8">
      <c r="A89" s="31">
        <v>61</v>
      </c>
      <c r="B89" s="32" t="s">
        <v>94</v>
      </c>
      <c r="C89" s="33" t="s">
        <v>30</v>
      </c>
      <c r="D89" s="34">
        <v>110.5</v>
      </c>
      <c r="E89" s="46">
        <v>138</v>
      </c>
      <c r="F89" s="34">
        <f t="shared" si="20"/>
        <v>27.5</v>
      </c>
      <c r="G89" s="35">
        <f t="shared" si="21"/>
        <v>1.0576923076923077</v>
      </c>
      <c r="H89" s="36">
        <v>43209</v>
      </c>
    </row>
    <row r="90" spans="1:8">
      <c r="A90" s="31">
        <v>62</v>
      </c>
      <c r="B90" s="32" t="s">
        <v>95</v>
      </c>
      <c r="C90" s="33" t="s">
        <v>30</v>
      </c>
      <c r="D90" s="34">
        <v>73.5</v>
      </c>
      <c r="E90" s="46">
        <v>92</v>
      </c>
      <c r="F90" s="34">
        <f t="shared" si="20"/>
        <v>18.5</v>
      </c>
      <c r="G90" s="35">
        <f t="shared" si="21"/>
        <v>0.71153846153846156</v>
      </c>
      <c r="H90" s="36">
        <v>43234</v>
      </c>
    </row>
    <row r="91" spans="1:8">
      <c r="A91" s="31">
        <v>63</v>
      </c>
      <c r="B91" s="32" t="s">
        <v>96</v>
      </c>
      <c r="C91" s="33" t="s">
        <v>30</v>
      </c>
      <c r="D91" s="34">
        <v>81</v>
      </c>
      <c r="E91" s="46">
        <v>109</v>
      </c>
      <c r="F91" s="34">
        <f t="shared" si="20"/>
        <v>28</v>
      </c>
      <c r="G91" s="35">
        <f t="shared" si="21"/>
        <v>1.0769230769230769</v>
      </c>
      <c r="H91" s="36">
        <v>43238</v>
      </c>
    </row>
    <row r="92" spans="1:8">
      <c r="A92" s="39"/>
      <c r="B92" s="32"/>
      <c r="C92" s="33"/>
      <c r="D92" s="34"/>
      <c r="E92" s="46"/>
      <c r="F92" s="34"/>
      <c r="G92" s="35"/>
      <c r="H92" s="36"/>
    </row>
    <row r="93" spans="1:8">
      <c r="A93" s="39" t="s">
        <v>97</v>
      </c>
      <c r="B93" s="32"/>
      <c r="C93" s="33"/>
      <c r="D93" s="34"/>
      <c r="E93" s="46"/>
      <c r="F93" s="34"/>
      <c r="G93" s="35"/>
      <c r="H93" s="36"/>
    </row>
    <row r="94" spans="1:8">
      <c r="A94" s="31">
        <v>64</v>
      </c>
      <c r="B94" s="32" t="s">
        <v>98</v>
      </c>
      <c r="C94" s="33" t="s">
        <v>30</v>
      </c>
      <c r="D94" s="34">
        <v>121</v>
      </c>
      <c r="E94" s="46">
        <v>140</v>
      </c>
      <c r="F94" s="34">
        <f t="shared" ref="F94:F95" si="22">E94-D94</f>
        <v>19</v>
      </c>
      <c r="G94" s="35">
        <f t="shared" ref="G94:G95" si="23">F94/26</f>
        <v>0.73076923076923073</v>
      </c>
      <c r="H94" s="36">
        <v>43139</v>
      </c>
    </row>
    <row r="95" spans="1:8">
      <c r="A95" s="31">
        <v>65</v>
      </c>
      <c r="B95" s="32" t="s">
        <v>99</v>
      </c>
      <c r="C95" s="33" t="s">
        <v>30</v>
      </c>
      <c r="D95" s="34">
        <v>144</v>
      </c>
      <c r="E95" s="46">
        <v>172</v>
      </c>
      <c r="F95" s="34">
        <f t="shared" si="22"/>
        <v>28</v>
      </c>
      <c r="G95" s="35">
        <f t="shared" si="23"/>
        <v>1.0769230769230769</v>
      </c>
      <c r="H95" s="36">
        <v>43139</v>
      </c>
    </row>
    <row r="96" spans="1:8">
      <c r="A96" s="39"/>
      <c r="B96" s="32"/>
      <c r="C96" s="33"/>
      <c r="D96" s="34"/>
      <c r="E96" s="46"/>
      <c r="F96" s="34"/>
      <c r="G96" s="35"/>
      <c r="H96" s="36"/>
    </row>
    <row r="97" spans="1:8">
      <c r="A97" s="39" t="s">
        <v>100</v>
      </c>
      <c r="B97" s="32"/>
      <c r="C97" s="33"/>
      <c r="D97" s="34"/>
      <c r="E97" s="46"/>
      <c r="F97" s="34"/>
      <c r="G97" s="35"/>
      <c r="H97" s="36"/>
    </row>
    <row r="98" spans="1:8">
      <c r="A98" s="31">
        <v>66</v>
      </c>
      <c r="B98" s="32" t="s">
        <v>101</v>
      </c>
      <c r="C98" s="33" t="s">
        <v>66</v>
      </c>
      <c r="D98" s="34">
        <v>127.5</v>
      </c>
      <c r="E98" s="49">
        <v>149</v>
      </c>
      <c r="F98" s="34">
        <f t="shared" ref="F98:F113" si="24">E98-D98</f>
        <v>21.5</v>
      </c>
      <c r="G98" s="35">
        <f t="shared" ref="G98:G113" si="25">F98/26</f>
        <v>0.82692307692307687</v>
      </c>
      <c r="H98" s="36"/>
    </row>
    <row r="99" spans="1:8">
      <c r="A99" s="31">
        <v>67</v>
      </c>
      <c r="B99" s="32" t="s">
        <v>102</v>
      </c>
      <c r="C99" s="33" t="s">
        <v>103</v>
      </c>
      <c r="D99" s="34">
        <v>106.5</v>
      </c>
      <c r="E99" s="49">
        <v>131</v>
      </c>
      <c r="F99" s="34">
        <f t="shared" si="24"/>
        <v>24.5</v>
      </c>
      <c r="G99" s="35">
        <f t="shared" si="25"/>
        <v>0.94230769230769229</v>
      </c>
      <c r="H99" s="36"/>
    </row>
    <row r="100" spans="1:8">
      <c r="A100" s="31">
        <v>68</v>
      </c>
      <c r="B100" s="32" t="s">
        <v>104</v>
      </c>
      <c r="C100" s="33" t="s">
        <v>41</v>
      </c>
      <c r="D100" s="34">
        <v>115.5</v>
      </c>
      <c r="E100" s="49">
        <v>139</v>
      </c>
      <c r="F100" s="34">
        <f t="shared" si="24"/>
        <v>23.5</v>
      </c>
      <c r="G100" s="35">
        <f t="shared" si="25"/>
        <v>0.90384615384615385</v>
      </c>
      <c r="H100" s="36"/>
    </row>
    <row r="101" spans="1:8">
      <c r="A101" s="31">
        <v>69</v>
      </c>
      <c r="B101" s="32" t="s">
        <v>105</v>
      </c>
      <c r="C101" s="33" t="s">
        <v>66</v>
      </c>
      <c r="D101" s="34">
        <v>121.5</v>
      </c>
      <c r="E101" s="46">
        <v>146</v>
      </c>
      <c r="F101" s="34">
        <f t="shared" si="24"/>
        <v>24.5</v>
      </c>
      <c r="G101" s="35">
        <f t="shared" si="25"/>
        <v>0.94230769230769229</v>
      </c>
      <c r="H101" s="36"/>
    </row>
    <row r="102" spans="1:8">
      <c r="A102" s="31">
        <v>70</v>
      </c>
      <c r="B102" s="32" t="s">
        <v>106</v>
      </c>
      <c r="C102" s="33" t="s">
        <v>30</v>
      </c>
      <c r="D102" s="34">
        <v>129</v>
      </c>
      <c r="E102" s="46">
        <v>159</v>
      </c>
      <c r="F102" s="34">
        <f t="shared" si="24"/>
        <v>30</v>
      </c>
      <c r="G102" s="35">
        <f t="shared" si="25"/>
        <v>1.1538461538461537</v>
      </c>
      <c r="H102" s="36"/>
    </row>
    <row r="103" spans="1:8">
      <c r="A103" s="31">
        <v>71</v>
      </c>
      <c r="B103" s="32" t="s">
        <v>107</v>
      </c>
      <c r="C103" s="33" t="s">
        <v>30</v>
      </c>
      <c r="D103" s="34">
        <v>117</v>
      </c>
      <c r="E103" s="46">
        <v>135</v>
      </c>
      <c r="F103" s="34">
        <f t="shared" si="24"/>
        <v>18</v>
      </c>
      <c r="G103" s="35">
        <f t="shared" si="25"/>
        <v>0.69230769230769229</v>
      </c>
      <c r="H103" s="36"/>
    </row>
    <row r="104" spans="1:8">
      <c r="A104" s="31">
        <v>72</v>
      </c>
      <c r="B104" s="32" t="s">
        <v>108</v>
      </c>
      <c r="C104" s="33" t="s">
        <v>41</v>
      </c>
      <c r="D104" s="34">
        <v>108</v>
      </c>
      <c r="E104" s="46">
        <v>123</v>
      </c>
      <c r="F104" s="34">
        <f t="shared" si="24"/>
        <v>15</v>
      </c>
      <c r="G104" s="35">
        <f t="shared" si="25"/>
        <v>0.57692307692307687</v>
      </c>
      <c r="H104" s="36"/>
    </row>
    <row r="105" spans="1:8">
      <c r="A105" s="31">
        <v>73</v>
      </c>
      <c r="B105" s="32" t="s">
        <v>109</v>
      </c>
      <c r="C105" s="33" t="s">
        <v>30</v>
      </c>
      <c r="D105" s="34">
        <v>100.5</v>
      </c>
      <c r="E105" s="46">
        <v>125</v>
      </c>
      <c r="F105" s="34">
        <f t="shared" si="24"/>
        <v>24.5</v>
      </c>
      <c r="G105" s="35">
        <f t="shared" si="25"/>
        <v>0.94230769230769229</v>
      </c>
      <c r="H105" s="36"/>
    </row>
    <row r="106" spans="1:8">
      <c r="A106" s="31">
        <v>74</v>
      </c>
      <c r="B106" s="32" t="s">
        <v>110</v>
      </c>
      <c r="C106" s="33" t="s">
        <v>66</v>
      </c>
      <c r="D106" s="34">
        <v>118</v>
      </c>
      <c r="E106" s="46">
        <v>152</v>
      </c>
      <c r="F106" s="34">
        <f t="shared" si="24"/>
        <v>34</v>
      </c>
      <c r="G106" s="35">
        <f t="shared" si="25"/>
        <v>1.3076923076923077</v>
      </c>
      <c r="H106" s="36"/>
    </row>
    <row r="107" spans="1:8">
      <c r="A107" s="31">
        <v>75</v>
      </c>
      <c r="B107" s="32" t="s">
        <v>111</v>
      </c>
      <c r="C107" s="33" t="s">
        <v>66</v>
      </c>
      <c r="D107" s="34">
        <v>136.5</v>
      </c>
      <c r="E107" s="46">
        <v>171</v>
      </c>
      <c r="F107" s="34">
        <f t="shared" si="24"/>
        <v>34.5</v>
      </c>
      <c r="G107" s="35">
        <f t="shared" si="25"/>
        <v>1.3269230769230769</v>
      </c>
      <c r="H107" s="36"/>
    </row>
    <row r="108" spans="1:8">
      <c r="A108" s="31">
        <v>76</v>
      </c>
      <c r="B108" s="32" t="s">
        <v>112</v>
      </c>
      <c r="C108" s="33" t="s">
        <v>30</v>
      </c>
      <c r="D108" s="34">
        <v>113.5</v>
      </c>
      <c r="E108" s="46">
        <v>149</v>
      </c>
      <c r="F108" s="34">
        <f t="shared" si="24"/>
        <v>35.5</v>
      </c>
      <c r="G108" s="35">
        <f t="shared" si="25"/>
        <v>1.3653846153846154</v>
      </c>
      <c r="H108" s="36"/>
    </row>
    <row r="109" spans="1:8">
      <c r="A109" s="31">
        <v>77</v>
      </c>
      <c r="B109" s="32" t="s">
        <v>113</v>
      </c>
      <c r="C109" s="33" t="s">
        <v>41</v>
      </c>
      <c r="D109" s="34">
        <v>140.5</v>
      </c>
      <c r="E109" s="46">
        <v>174</v>
      </c>
      <c r="F109" s="34">
        <f t="shared" si="24"/>
        <v>33.5</v>
      </c>
      <c r="G109" s="35">
        <f t="shared" si="25"/>
        <v>1.2884615384615385</v>
      </c>
      <c r="H109" s="36"/>
    </row>
    <row r="110" spans="1:8">
      <c r="A110" s="31">
        <v>78</v>
      </c>
      <c r="B110" s="32" t="s">
        <v>114</v>
      </c>
      <c r="C110" s="33" t="s">
        <v>103</v>
      </c>
      <c r="D110" s="34">
        <v>99</v>
      </c>
      <c r="E110" s="46">
        <v>128</v>
      </c>
      <c r="F110" s="34">
        <f t="shared" si="24"/>
        <v>29</v>
      </c>
      <c r="G110" s="35">
        <f t="shared" si="25"/>
        <v>1.1153846153846154</v>
      </c>
      <c r="H110" s="36"/>
    </row>
    <row r="111" spans="1:8">
      <c r="A111" s="31">
        <v>79</v>
      </c>
      <c r="B111" s="32" t="s">
        <v>115</v>
      </c>
      <c r="C111" s="33" t="s">
        <v>41</v>
      </c>
      <c r="D111" s="34">
        <v>101</v>
      </c>
      <c r="E111" s="46">
        <v>130</v>
      </c>
      <c r="F111" s="34">
        <f t="shared" si="24"/>
        <v>29</v>
      </c>
      <c r="G111" s="35">
        <f t="shared" si="25"/>
        <v>1.1153846153846154</v>
      </c>
      <c r="H111" s="36"/>
    </row>
    <row r="112" spans="1:8">
      <c r="A112" s="31">
        <v>80</v>
      </c>
      <c r="B112" s="32" t="s">
        <v>116</v>
      </c>
      <c r="C112" s="33" t="s">
        <v>30</v>
      </c>
      <c r="D112" s="34">
        <v>115</v>
      </c>
      <c r="E112" s="46">
        <v>151</v>
      </c>
      <c r="F112" s="34">
        <f t="shared" si="24"/>
        <v>36</v>
      </c>
      <c r="G112" s="35">
        <f t="shared" si="25"/>
        <v>1.3846153846153846</v>
      </c>
      <c r="H112" s="36"/>
    </row>
    <row r="113" spans="1:8">
      <c r="A113" s="31">
        <v>81</v>
      </c>
      <c r="B113" s="32" t="s">
        <v>117</v>
      </c>
      <c r="C113" s="33" t="s">
        <v>30</v>
      </c>
      <c r="D113" s="34">
        <v>121</v>
      </c>
      <c r="E113" s="46">
        <v>137</v>
      </c>
      <c r="F113" s="34">
        <f t="shared" si="24"/>
        <v>16</v>
      </c>
      <c r="G113" s="35">
        <f t="shared" si="25"/>
        <v>0.61538461538461542</v>
      </c>
      <c r="H113" s="36"/>
    </row>
    <row r="114" spans="1:8">
      <c r="A114" s="31"/>
      <c r="B114" s="32"/>
      <c r="C114" s="33"/>
      <c r="D114" s="34"/>
      <c r="E114" s="46"/>
      <c r="F114" s="34"/>
      <c r="G114" s="35"/>
      <c r="H114" s="36"/>
    </row>
    <row r="115" spans="1:8">
      <c r="A115" s="39" t="s">
        <v>118</v>
      </c>
      <c r="B115" s="32"/>
      <c r="C115" s="33"/>
      <c r="D115" s="34"/>
      <c r="E115" s="46"/>
      <c r="F115" s="34"/>
      <c r="G115" s="35"/>
      <c r="H115" s="36"/>
    </row>
    <row r="116" spans="1:8">
      <c r="A116" s="31">
        <v>82</v>
      </c>
      <c r="B116" s="32" t="s">
        <v>119</v>
      </c>
      <c r="C116" s="33" t="s">
        <v>30</v>
      </c>
      <c r="D116" s="34">
        <v>150</v>
      </c>
      <c r="E116" s="46">
        <v>167</v>
      </c>
      <c r="F116" s="34">
        <f t="shared" ref="F116:F121" si="26">E116-D116</f>
        <v>17</v>
      </c>
      <c r="G116" s="35">
        <f t="shared" ref="G116:G121" si="27">F116/26</f>
        <v>0.65384615384615385</v>
      </c>
      <c r="H116" s="36">
        <v>43131</v>
      </c>
    </row>
    <row r="117" spans="1:8">
      <c r="A117" s="31">
        <v>83</v>
      </c>
      <c r="B117" s="32" t="s">
        <v>120</v>
      </c>
      <c r="C117" s="33" t="s">
        <v>30</v>
      </c>
      <c r="D117" s="34">
        <v>130</v>
      </c>
      <c r="E117" s="46">
        <v>160</v>
      </c>
      <c r="F117" s="34">
        <f t="shared" si="26"/>
        <v>30</v>
      </c>
      <c r="G117" s="35">
        <f t="shared" si="27"/>
        <v>1.1538461538461537</v>
      </c>
      <c r="H117" s="36">
        <v>43131</v>
      </c>
    </row>
    <row r="118" spans="1:8">
      <c r="A118" s="31">
        <v>84</v>
      </c>
      <c r="B118" s="32" t="s">
        <v>121</v>
      </c>
      <c r="C118" s="33" t="s">
        <v>30</v>
      </c>
      <c r="D118" s="34">
        <v>142.5</v>
      </c>
      <c r="E118" s="46">
        <v>160</v>
      </c>
      <c r="F118" s="34">
        <f t="shared" si="26"/>
        <v>17.5</v>
      </c>
      <c r="G118" s="35">
        <f t="shared" si="27"/>
        <v>0.67307692307692313</v>
      </c>
      <c r="H118" s="36">
        <v>43139</v>
      </c>
    </row>
    <row r="119" spans="1:8">
      <c r="A119" s="31">
        <v>85</v>
      </c>
      <c r="B119" s="32" t="s">
        <v>122</v>
      </c>
      <c r="C119" s="33" t="s">
        <v>30</v>
      </c>
      <c r="D119" s="34">
        <v>109.5</v>
      </c>
      <c r="E119" s="46">
        <v>147</v>
      </c>
      <c r="F119" s="34">
        <f t="shared" si="26"/>
        <v>37.5</v>
      </c>
      <c r="G119" s="35">
        <f t="shared" si="27"/>
        <v>1.4423076923076923</v>
      </c>
      <c r="H119" s="36">
        <v>43146</v>
      </c>
    </row>
    <row r="120" spans="1:8">
      <c r="A120" s="31">
        <v>86</v>
      </c>
      <c r="B120" s="32" t="s">
        <v>123</v>
      </c>
      <c r="C120" s="33" t="s">
        <v>30</v>
      </c>
      <c r="D120" s="34">
        <v>122.5</v>
      </c>
      <c r="E120" s="46">
        <v>140</v>
      </c>
      <c r="F120" s="34">
        <f t="shared" si="26"/>
        <v>17.5</v>
      </c>
      <c r="G120" s="35">
        <f t="shared" si="27"/>
        <v>0.67307692307692313</v>
      </c>
      <c r="H120" s="36">
        <v>43149</v>
      </c>
    </row>
    <row r="121" spans="1:8">
      <c r="A121" s="31">
        <v>87</v>
      </c>
      <c r="B121" s="32" t="s">
        <v>124</v>
      </c>
      <c r="C121" s="33" t="s">
        <v>30</v>
      </c>
      <c r="D121" s="34">
        <v>111.5</v>
      </c>
      <c r="E121" s="46">
        <v>132</v>
      </c>
      <c r="F121" s="34">
        <f t="shared" si="26"/>
        <v>20.5</v>
      </c>
      <c r="G121" s="35">
        <f t="shared" si="27"/>
        <v>0.78846153846153844</v>
      </c>
      <c r="H121" s="36">
        <v>43149</v>
      </c>
    </row>
    <row r="122" spans="1:8">
      <c r="A122" s="31"/>
      <c r="B122" s="31"/>
      <c r="C122" s="33"/>
      <c r="D122" s="34"/>
      <c r="E122" s="46"/>
      <c r="F122" s="34"/>
      <c r="G122" s="35"/>
      <c r="H122" s="36"/>
    </row>
    <row r="123" spans="1:8">
      <c r="A123" s="39" t="s">
        <v>125</v>
      </c>
      <c r="B123" s="32"/>
      <c r="C123" s="33"/>
      <c r="D123" s="34"/>
      <c r="E123" s="46"/>
      <c r="F123" s="34"/>
      <c r="G123" s="35"/>
      <c r="H123" s="36"/>
    </row>
    <row r="124" spans="1:8">
      <c r="A124" s="31">
        <v>88</v>
      </c>
      <c r="B124" s="32" t="s">
        <v>126</v>
      </c>
      <c r="C124" s="33" t="s">
        <v>17</v>
      </c>
      <c r="D124" s="34">
        <v>120</v>
      </c>
      <c r="E124" s="46">
        <v>153</v>
      </c>
      <c r="F124" s="34">
        <f t="shared" ref="F124:F125" si="28">E124-D124</f>
        <v>33</v>
      </c>
      <c r="G124" s="35">
        <f t="shared" ref="G124:G125" si="29">F124/26</f>
        <v>1.2692307692307692</v>
      </c>
      <c r="H124" s="36">
        <v>43149</v>
      </c>
    </row>
    <row r="125" spans="1:8">
      <c r="A125" s="31">
        <v>89</v>
      </c>
      <c r="B125" s="32" t="s">
        <v>127</v>
      </c>
      <c r="C125" s="50" t="s">
        <v>17</v>
      </c>
      <c r="D125" s="34">
        <v>118.5</v>
      </c>
      <c r="E125" s="46">
        <v>153</v>
      </c>
      <c r="F125" s="34">
        <f t="shared" si="28"/>
        <v>34.5</v>
      </c>
      <c r="G125" s="35">
        <f t="shared" si="29"/>
        <v>1.3269230769230769</v>
      </c>
      <c r="H125" s="51">
        <v>43149</v>
      </c>
    </row>
    <row r="126" spans="1:8">
      <c r="A126" s="39"/>
      <c r="B126" s="31"/>
      <c r="C126" s="33"/>
      <c r="D126" s="34"/>
      <c r="E126" s="46"/>
      <c r="F126" s="34"/>
      <c r="G126" s="35"/>
      <c r="H126" s="36"/>
    </row>
    <row r="127" spans="1:8">
      <c r="A127" s="39" t="s">
        <v>128</v>
      </c>
      <c r="B127" s="32"/>
      <c r="C127" s="33"/>
      <c r="D127" s="34"/>
      <c r="E127" s="46"/>
      <c r="F127" s="34"/>
      <c r="G127" s="35"/>
      <c r="H127" s="36"/>
    </row>
    <row r="128" spans="1:8">
      <c r="A128" s="31">
        <v>90</v>
      </c>
      <c r="B128" s="32" t="s">
        <v>129</v>
      </c>
      <c r="C128" s="33" t="s">
        <v>14</v>
      </c>
      <c r="D128" s="34">
        <v>141</v>
      </c>
      <c r="E128" s="46">
        <v>162</v>
      </c>
      <c r="F128" s="34">
        <f t="shared" ref="F128:F129" si="30">E128-D128</f>
        <v>21</v>
      </c>
      <c r="G128" s="35">
        <f t="shared" ref="G128:G129" si="31">F128/26</f>
        <v>0.80769230769230771</v>
      </c>
      <c r="H128" s="36">
        <v>43154</v>
      </c>
    </row>
    <row r="129" spans="1:8">
      <c r="A129" s="31">
        <v>91</v>
      </c>
      <c r="B129" s="32" t="s">
        <v>130</v>
      </c>
      <c r="C129" s="33" t="s">
        <v>17</v>
      </c>
      <c r="D129" s="34">
        <v>154.5</v>
      </c>
      <c r="E129" s="46">
        <v>173</v>
      </c>
      <c r="F129" s="34">
        <f t="shared" si="30"/>
        <v>18.5</v>
      </c>
      <c r="G129" s="35">
        <f t="shared" si="31"/>
        <v>0.71153846153846156</v>
      </c>
      <c r="H129" s="36">
        <v>43162</v>
      </c>
    </row>
    <row r="130" spans="1:8">
      <c r="A130" s="31"/>
      <c r="B130" s="31"/>
      <c r="C130" s="33"/>
      <c r="D130" s="44"/>
      <c r="E130" s="45"/>
      <c r="F130" s="45"/>
      <c r="G130" s="52"/>
      <c r="H130" s="36"/>
    </row>
    <row r="131" spans="1:8">
      <c r="A131" s="39" t="s">
        <v>131</v>
      </c>
      <c r="B131" s="32"/>
      <c r="C131" s="33"/>
      <c r="D131" s="44"/>
      <c r="E131" s="45"/>
      <c r="F131" s="45"/>
      <c r="G131" s="52"/>
      <c r="H131" s="36"/>
    </row>
    <row r="132" spans="1:8">
      <c r="A132" s="31">
        <v>92</v>
      </c>
      <c r="B132" s="32" t="s">
        <v>132</v>
      </c>
      <c r="C132" s="33" t="s">
        <v>17</v>
      </c>
      <c r="D132" s="44">
        <v>101.5</v>
      </c>
      <c r="E132" s="45">
        <v>125</v>
      </c>
      <c r="F132" s="34">
        <f t="shared" ref="F132:F135" si="32">E132-D132</f>
        <v>23.5</v>
      </c>
      <c r="G132" s="35">
        <f t="shared" ref="G132:G135" si="33">F132/26</f>
        <v>0.90384615384615385</v>
      </c>
      <c r="H132" s="36">
        <v>43206</v>
      </c>
    </row>
    <row r="133" spans="1:8">
      <c r="A133" s="31">
        <v>93</v>
      </c>
      <c r="B133" s="32" t="s">
        <v>133</v>
      </c>
      <c r="C133" s="33" t="s">
        <v>17</v>
      </c>
      <c r="D133" s="44">
        <v>123.5</v>
      </c>
      <c r="E133" s="45">
        <v>149</v>
      </c>
      <c r="F133" s="34">
        <f t="shared" si="32"/>
        <v>25.5</v>
      </c>
      <c r="G133" s="35">
        <f t="shared" si="33"/>
        <v>0.98076923076923073</v>
      </c>
      <c r="H133" s="36">
        <v>43198</v>
      </c>
    </row>
    <row r="134" spans="1:8">
      <c r="A134" s="31">
        <v>94</v>
      </c>
      <c r="B134" s="32" t="s">
        <v>134</v>
      </c>
      <c r="C134" s="33" t="s">
        <v>135</v>
      </c>
      <c r="D134" s="44">
        <v>109.5</v>
      </c>
      <c r="E134" s="45">
        <v>138</v>
      </c>
      <c r="F134" s="34">
        <f t="shared" si="32"/>
        <v>28.5</v>
      </c>
      <c r="G134" s="35">
        <f t="shared" si="33"/>
        <v>1.0961538461538463</v>
      </c>
      <c r="H134" s="36">
        <v>43202</v>
      </c>
    </row>
    <row r="135" spans="1:8">
      <c r="A135" s="31">
        <v>95</v>
      </c>
      <c r="B135" s="32" t="s">
        <v>136</v>
      </c>
      <c r="C135" s="33" t="s">
        <v>17</v>
      </c>
      <c r="D135" s="44">
        <v>101</v>
      </c>
      <c r="E135" s="45">
        <v>127</v>
      </c>
      <c r="F135" s="34">
        <f t="shared" si="32"/>
        <v>26</v>
      </c>
      <c r="G135" s="35">
        <f t="shared" si="33"/>
        <v>1</v>
      </c>
      <c r="H135" s="36">
        <v>43208</v>
      </c>
    </row>
    <row r="136" spans="1:8">
      <c r="A136" s="33"/>
      <c r="B136" s="41"/>
      <c r="C136" s="33"/>
      <c r="D136" s="44"/>
      <c r="E136" s="45"/>
      <c r="F136" s="45"/>
      <c r="G136" s="52"/>
      <c r="H136" s="36"/>
    </row>
    <row r="137" spans="1:8">
      <c r="A137" s="39" t="s">
        <v>137</v>
      </c>
      <c r="B137" s="32"/>
      <c r="C137" s="33"/>
      <c r="D137" s="44"/>
      <c r="E137" s="45"/>
      <c r="F137" s="45"/>
      <c r="G137" s="52"/>
      <c r="H137" s="36"/>
    </row>
    <row r="138" spans="1:8">
      <c r="A138" s="31">
        <v>96</v>
      </c>
      <c r="B138" s="32" t="s">
        <v>138</v>
      </c>
      <c r="C138" s="33" t="s">
        <v>41</v>
      </c>
      <c r="D138" s="44">
        <v>107</v>
      </c>
      <c r="E138" s="45">
        <v>125</v>
      </c>
      <c r="F138" s="34">
        <f t="shared" ref="F138:F142" si="34">E138-D138</f>
        <v>18</v>
      </c>
      <c r="G138" s="35">
        <f t="shared" ref="G138:G142" si="35">F138/26</f>
        <v>0.69230769230769229</v>
      </c>
      <c r="H138" s="36"/>
    </row>
    <row r="139" spans="1:8">
      <c r="A139" s="31">
        <v>97</v>
      </c>
      <c r="B139" s="32" t="s">
        <v>139</v>
      </c>
      <c r="C139" s="33" t="s">
        <v>39</v>
      </c>
      <c r="D139" s="44">
        <v>126.5</v>
      </c>
      <c r="E139" s="45">
        <v>154</v>
      </c>
      <c r="F139" s="34">
        <f t="shared" si="34"/>
        <v>27.5</v>
      </c>
      <c r="G139" s="35">
        <f t="shared" si="35"/>
        <v>1.0576923076923077</v>
      </c>
      <c r="H139" s="36"/>
    </row>
    <row r="140" spans="1:8">
      <c r="A140" s="31">
        <v>98</v>
      </c>
      <c r="B140" s="32" t="s">
        <v>140</v>
      </c>
      <c r="C140" s="33" t="s">
        <v>41</v>
      </c>
      <c r="D140" s="44">
        <v>100.5</v>
      </c>
      <c r="E140" s="45">
        <v>126</v>
      </c>
      <c r="F140" s="34">
        <f t="shared" si="34"/>
        <v>25.5</v>
      </c>
      <c r="G140" s="35">
        <f t="shared" si="35"/>
        <v>0.98076923076923073</v>
      </c>
      <c r="H140" s="36"/>
    </row>
    <row r="141" spans="1:8">
      <c r="A141" s="31">
        <v>99</v>
      </c>
      <c r="B141" s="32" t="s">
        <v>141</v>
      </c>
      <c r="C141" s="33" t="s">
        <v>39</v>
      </c>
      <c r="D141" s="44">
        <v>113.5</v>
      </c>
      <c r="E141" s="45">
        <v>138</v>
      </c>
      <c r="F141" s="34">
        <f t="shared" si="34"/>
        <v>24.5</v>
      </c>
      <c r="G141" s="35">
        <f t="shared" si="35"/>
        <v>0.94230769230769229</v>
      </c>
      <c r="H141" s="36"/>
    </row>
    <row r="142" spans="1:8">
      <c r="A142" s="31">
        <v>100</v>
      </c>
      <c r="B142" s="32" t="s">
        <v>142</v>
      </c>
      <c r="C142" s="33" t="s">
        <v>41</v>
      </c>
      <c r="D142" s="44">
        <v>111</v>
      </c>
      <c r="E142" s="45">
        <v>143</v>
      </c>
      <c r="F142" s="34">
        <f t="shared" si="34"/>
        <v>32</v>
      </c>
      <c r="G142" s="35">
        <f t="shared" si="35"/>
        <v>1.2307692307692308</v>
      </c>
      <c r="H142" s="36"/>
    </row>
    <row r="143" spans="1:8">
      <c r="A143" s="39"/>
      <c r="B143" s="32"/>
      <c r="C143" s="33"/>
      <c r="D143" s="44"/>
      <c r="E143" s="45"/>
      <c r="F143" s="45"/>
      <c r="G143" s="52"/>
      <c r="H143" s="36"/>
    </row>
    <row r="144" spans="1:8">
      <c r="A144" s="39" t="s">
        <v>143</v>
      </c>
      <c r="B144" s="32"/>
      <c r="C144" s="33"/>
      <c r="D144" s="44"/>
      <c r="E144" s="45"/>
      <c r="F144" s="45"/>
      <c r="G144" s="52"/>
      <c r="H144" s="36"/>
    </row>
    <row r="145" spans="1:8">
      <c r="A145" s="31">
        <v>101</v>
      </c>
      <c r="B145" s="32" t="s">
        <v>144</v>
      </c>
      <c r="C145" s="33" t="s">
        <v>66</v>
      </c>
      <c r="D145" s="44">
        <v>190.5</v>
      </c>
      <c r="E145" s="45">
        <v>209</v>
      </c>
      <c r="F145" s="34">
        <f t="shared" ref="F145:F146" si="36">E145-D145</f>
        <v>18.5</v>
      </c>
      <c r="G145" s="35">
        <f t="shared" ref="G145:G146" si="37">F145/26</f>
        <v>0.71153846153846156</v>
      </c>
      <c r="H145" s="36">
        <v>43029</v>
      </c>
    </row>
    <row r="146" spans="1:8">
      <c r="A146" s="31">
        <v>102</v>
      </c>
      <c r="B146" s="32" t="s">
        <v>145</v>
      </c>
      <c r="C146" s="33" t="s">
        <v>30</v>
      </c>
      <c r="D146" s="44">
        <v>177</v>
      </c>
      <c r="E146" s="45">
        <v>194</v>
      </c>
      <c r="F146" s="34">
        <f t="shared" si="36"/>
        <v>17</v>
      </c>
      <c r="G146" s="35">
        <f t="shared" si="37"/>
        <v>0.65384615384615385</v>
      </c>
      <c r="H146" s="36">
        <v>43044</v>
      </c>
    </row>
    <row r="147" spans="1:8">
      <c r="A147" s="39"/>
      <c r="B147" s="32"/>
      <c r="C147" s="33"/>
      <c r="D147" s="44"/>
      <c r="E147" s="45"/>
      <c r="F147" s="45"/>
      <c r="G147" s="52"/>
      <c r="H147" s="36"/>
    </row>
    <row r="148" spans="1:8">
      <c r="A148" s="39" t="s">
        <v>146</v>
      </c>
      <c r="B148" s="32"/>
      <c r="C148" s="33"/>
      <c r="D148" s="44"/>
      <c r="E148" s="45"/>
      <c r="F148" s="45"/>
      <c r="G148" s="52"/>
      <c r="H148" s="36"/>
    </row>
    <row r="149" spans="1:8">
      <c r="A149" s="53">
        <v>103</v>
      </c>
      <c r="B149" s="32" t="s">
        <v>147</v>
      </c>
      <c r="C149" s="33" t="s">
        <v>66</v>
      </c>
      <c r="D149" s="44">
        <v>146.5</v>
      </c>
      <c r="E149" s="45">
        <v>170</v>
      </c>
      <c r="F149" s="34">
        <f t="shared" ref="F149" si="38">E149-D149</f>
        <v>23.5</v>
      </c>
      <c r="G149" s="35">
        <f t="shared" ref="G149" si="39">F149/26</f>
        <v>0.90384615384615385</v>
      </c>
      <c r="H149" s="36">
        <v>43021</v>
      </c>
    </row>
    <row r="150" spans="1:8">
      <c r="A150" s="54"/>
      <c r="B150" s="41"/>
      <c r="C150" s="33"/>
      <c r="D150" s="44"/>
      <c r="E150" s="45"/>
      <c r="F150" s="45"/>
      <c r="G150" s="52"/>
      <c r="H150" s="36"/>
    </row>
    <row r="151" spans="1:8">
      <c r="A151" s="39" t="s">
        <v>148</v>
      </c>
      <c r="B151" s="32"/>
      <c r="C151" s="33"/>
      <c r="D151" s="44"/>
      <c r="E151" s="45"/>
      <c r="F151" s="45"/>
      <c r="G151" s="52"/>
      <c r="H151" s="36"/>
    </row>
    <row r="152" spans="1:8">
      <c r="A152" s="31">
        <v>109</v>
      </c>
      <c r="B152" s="32" t="s">
        <v>149</v>
      </c>
      <c r="C152" s="33" t="s">
        <v>66</v>
      </c>
      <c r="D152" s="44">
        <v>99.5</v>
      </c>
      <c r="E152" s="45">
        <v>112</v>
      </c>
      <c r="F152" s="34">
        <f t="shared" ref="F152:F154" si="40">E152-D152</f>
        <v>12.5</v>
      </c>
      <c r="G152" s="35">
        <f t="shared" ref="G152:G154" si="41">F152/26</f>
        <v>0.48076923076923078</v>
      </c>
      <c r="H152" s="36">
        <v>43200</v>
      </c>
    </row>
    <row r="153" spans="1:8">
      <c r="A153" s="31">
        <v>110</v>
      </c>
      <c r="B153" s="32" t="s">
        <v>150</v>
      </c>
      <c r="C153" s="33" t="s">
        <v>30</v>
      </c>
      <c r="D153" s="44">
        <v>105.5</v>
      </c>
      <c r="E153" s="45">
        <v>111</v>
      </c>
      <c r="F153" s="34">
        <f t="shared" si="40"/>
        <v>5.5</v>
      </c>
      <c r="G153" s="35">
        <f t="shared" si="41"/>
        <v>0.21153846153846154</v>
      </c>
      <c r="H153" s="36">
        <v>43199</v>
      </c>
    </row>
    <row r="154" spans="1:8" ht="13.5" thickBot="1">
      <c r="A154" s="31">
        <v>111</v>
      </c>
      <c r="B154" s="32" t="s">
        <v>151</v>
      </c>
      <c r="C154" s="33" t="s">
        <v>66</v>
      </c>
      <c r="D154" s="55">
        <v>109</v>
      </c>
      <c r="E154" s="56">
        <v>127</v>
      </c>
      <c r="F154" s="55">
        <f t="shared" si="40"/>
        <v>18</v>
      </c>
      <c r="G154" s="57">
        <f t="shared" si="41"/>
        <v>0.69230769230769229</v>
      </c>
      <c r="H154" s="58">
        <v>43203</v>
      </c>
    </row>
    <row r="155" spans="1:8" s="48" customFormat="1">
      <c r="A155" s="59" t="s">
        <v>7</v>
      </c>
      <c r="B155" s="60"/>
      <c r="C155" s="61"/>
      <c r="D155" s="62">
        <f t="shared" ref="D155:G155" si="42">AVERAGE(D5:D154)</f>
        <v>115.25909090909092</v>
      </c>
      <c r="E155" s="62">
        <f t="shared" si="42"/>
        <v>141.22727272727272</v>
      </c>
      <c r="F155" s="62">
        <f t="shared" si="42"/>
        <v>25.968181818181819</v>
      </c>
      <c r="G155" s="63">
        <f t="shared" si="42"/>
        <v>0.99877622377622399</v>
      </c>
      <c r="H155" s="64">
        <f>AVERAGE(H5:H154)</f>
        <v>43180.057971014496</v>
      </c>
    </row>
    <row r="156" spans="1:8">
      <c r="A156" s="59"/>
      <c r="B156" s="65"/>
      <c r="C156" s="66"/>
      <c r="D156" s="45"/>
      <c r="E156" s="45"/>
      <c r="F156" s="45"/>
      <c r="G156" s="52"/>
      <c r="H156" s="67"/>
    </row>
    <row r="157" spans="1:8">
      <c r="A157" s="59" t="s">
        <v>152</v>
      </c>
      <c r="B157" s="65"/>
      <c r="C157" s="65"/>
      <c r="D157" s="68"/>
      <c r="E157" s="69"/>
      <c r="F157" s="70"/>
      <c r="G157" s="71"/>
      <c r="H157" s="72"/>
    </row>
    <row r="158" spans="1:8">
      <c r="A158" s="73" t="s">
        <v>153</v>
      </c>
      <c r="B158" s="65"/>
      <c r="C158" s="65"/>
      <c r="D158" s="68">
        <v>117</v>
      </c>
      <c r="E158" s="68">
        <v>145</v>
      </c>
      <c r="F158" s="46">
        <v>27.5</v>
      </c>
      <c r="G158" s="74">
        <v>1.02</v>
      </c>
      <c r="H158" s="75">
        <v>42815</v>
      </c>
    </row>
    <row r="159" spans="1:8">
      <c r="A159" s="73" t="s">
        <v>154</v>
      </c>
      <c r="B159" s="65"/>
      <c r="C159" s="65"/>
      <c r="D159" s="68">
        <v>103.7</v>
      </c>
      <c r="E159" s="68">
        <v>122.5</v>
      </c>
      <c r="F159" s="46">
        <v>18.8</v>
      </c>
      <c r="G159" s="74">
        <v>0.67</v>
      </c>
      <c r="H159" s="75">
        <v>42460</v>
      </c>
    </row>
    <row r="160" spans="1:8">
      <c r="A160" s="73" t="s">
        <v>155</v>
      </c>
      <c r="B160" s="65"/>
      <c r="C160" s="65"/>
      <c r="D160" s="46">
        <v>126.5</v>
      </c>
      <c r="E160" s="46">
        <v>147.80000000000001</v>
      </c>
      <c r="F160" s="46">
        <v>21.3</v>
      </c>
      <c r="G160" s="74">
        <v>0.76</v>
      </c>
      <c r="H160" s="75">
        <v>42447</v>
      </c>
    </row>
    <row r="161" spans="1:8">
      <c r="A161" s="73" t="s">
        <v>156</v>
      </c>
      <c r="B161" s="65"/>
      <c r="C161" s="65"/>
      <c r="D161" s="46">
        <v>115</v>
      </c>
      <c r="E161" s="46">
        <v>139.5</v>
      </c>
      <c r="F161" s="46">
        <v>24.6</v>
      </c>
      <c r="G161" s="74">
        <v>0.88</v>
      </c>
      <c r="H161" s="75">
        <v>41723</v>
      </c>
    </row>
    <row r="162" spans="1:8">
      <c r="A162" s="73" t="s">
        <v>157</v>
      </c>
      <c r="B162" s="65"/>
      <c r="C162" s="65"/>
      <c r="D162" s="46">
        <v>101</v>
      </c>
      <c r="E162" s="46">
        <v>126</v>
      </c>
      <c r="F162" s="46">
        <v>24.5</v>
      </c>
      <c r="G162" s="74">
        <v>0.88</v>
      </c>
      <c r="H162" s="75">
        <v>41350</v>
      </c>
    </row>
    <row r="163" spans="1:8">
      <c r="A163" s="73" t="s">
        <v>158</v>
      </c>
      <c r="B163" s="65"/>
      <c r="C163" s="65"/>
      <c r="D163" s="68">
        <v>104</v>
      </c>
      <c r="E163" s="68">
        <v>134</v>
      </c>
      <c r="F163" s="46">
        <v>29.6</v>
      </c>
      <c r="G163" s="74">
        <v>1.06</v>
      </c>
      <c r="H163" s="75">
        <v>40984</v>
      </c>
    </row>
    <row r="164" spans="1:8">
      <c r="A164" s="73" t="s">
        <v>159</v>
      </c>
      <c r="B164" s="65"/>
      <c r="C164" s="65"/>
      <c r="D164" s="68">
        <v>126</v>
      </c>
      <c r="E164" s="68">
        <v>146</v>
      </c>
      <c r="F164" s="46">
        <v>21.8</v>
      </c>
      <c r="G164" s="74">
        <v>0.78</v>
      </c>
      <c r="H164" s="75">
        <v>40615</v>
      </c>
    </row>
    <row r="165" spans="1:8">
      <c r="A165" s="73" t="s">
        <v>160</v>
      </c>
      <c r="B165" s="65"/>
      <c r="C165" s="65"/>
      <c r="D165" s="68">
        <v>121</v>
      </c>
      <c r="E165" s="68">
        <v>145</v>
      </c>
      <c r="F165" s="46">
        <v>23</v>
      </c>
      <c r="G165" s="74">
        <v>0.82</v>
      </c>
      <c r="H165" s="75">
        <v>40246</v>
      </c>
    </row>
    <row r="166" spans="1:8">
      <c r="A166" s="73" t="s">
        <v>161</v>
      </c>
      <c r="B166" s="65"/>
      <c r="C166" s="65"/>
      <c r="D166" s="68">
        <v>135</v>
      </c>
      <c r="E166" s="68">
        <v>133</v>
      </c>
      <c r="F166" s="46">
        <v>26.8</v>
      </c>
      <c r="G166" s="74">
        <v>0.96</v>
      </c>
      <c r="H166" s="75">
        <v>39884</v>
      </c>
    </row>
    <row r="167" spans="1:8">
      <c r="A167" s="73" t="s">
        <v>162</v>
      </c>
      <c r="B167" s="65"/>
      <c r="C167" s="65"/>
      <c r="D167" s="46">
        <v>104.7</v>
      </c>
      <c r="E167" s="68">
        <v>132</v>
      </c>
      <c r="F167" s="46">
        <v>27.6</v>
      </c>
      <c r="G167" s="46">
        <v>1</v>
      </c>
      <c r="H167" s="75">
        <v>39521</v>
      </c>
    </row>
    <row r="168" spans="1:8">
      <c r="A168" s="73" t="s">
        <v>163</v>
      </c>
      <c r="B168" s="65"/>
      <c r="C168" s="65"/>
      <c r="D168" s="46">
        <v>144.30000000000001</v>
      </c>
      <c r="E168" s="68">
        <v>176</v>
      </c>
      <c r="F168" s="46">
        <v>31.8</v>
      </c>
      <c r="G168" s="74">
        <v>1.1399999999999999</v>
      </c>
      <c r="H168" s="75">
        <v>39150.708333333299</v>
      </c>
    </row>
    <row r="169" spans="1:8">
      <c r="A169" s="73" t="s">
        <v>164</v>
      </c>
      <c r="B169" s="65"/>
      <c r="C169" s="65"/>
      <c r="D169" s="46">
        <v>136.6</v>
      </c>
      <c r="E169" s="68">
        <v>165</v>
      </c>
      <c r="F169" s="46">
        <v>28</v>
      </c>
      <c r="G169" s="74">
        <v>1</v>
      </c>
      <c r="H169" s="75">
        <v>38782</v>
      </c>
    </row>
    <row r="170" spans="1:8">
      <c r="A170" s="73" t="s">
        <v>165</v>
      </c>
      <c r="B170" s="65"/>
      <c r="C170" s="65"/>
      <c r="D170" s="46">
        <v>135</v>
      </c>
      <c r="E170" s="68">
        <v>166</v>
      </c>
      <c r="F170" s="46">
        <v>30.8</v>
      </c>
      <c r="G170" s="74">
        <v>1.06</v>
      </c>
      <c r="H170" s="75">
        <v>38417.329171754202</v>
      </c>
    </row>
    <row r="171" spans="1:8">
      <c r="A171" s="73" t="s">
        <v>166</v>
      </c>
      <c r="B171" s="65"/>
      <c r="C171" s="65"/>
      <c r="D171" s="46">
        <v>139.30000000000001</v>
      </c>
      <c r="E171" s="68">
        <v>169</v>
      </c>
      <c r="F171" s="46">
        <v>31.2</v>
      </c>
      <c r="G171" s="74">
        <v>1.1100000000000001</v>
      </c>
      <c r="H171" s="75">
        <v>38049</v>
      </c>
    </row>
    <row r="172" spans="1:8">
      <c r="A172" s="76" t="s">
        <v>167</v>
      </c>
      <c r="B172" s="31"/>
      <c r="C172" s="65"/>
      <c r="D172" s="49">
        <v>127.9</v>
      </c>
      <c r="E172" s="77">
        <v>152</v>
      </c>
      <c r="F172" s="49">
        <v>22.9</v>
      </c>
      <c r="G172" s="78">
        <v>0.8</v>
      </c>
      <c r="H172" s="79">
        <v>37690</v>
      </c>
    </row>
    <row r="173" spans="1:8">
      <c r="A173" s="76" t="s">
        <v>168</v>
      </c>
      <c r="B173" s="31"/>
      <c r="C173" s="65"/>
      <c r="D173" s="49">
        <v>133</v>
      </c>
      <c r="E173" s="77">
        <v>159</v>
      </c>
      <c r="F173" s="49">
        <v>15.5</v>
      </c>
      <c r="G173" s="78">
        <v>0.75</v>
      </c>
      <c r="H173" s="79">
        <v>37320</v>
      </c>
    </row>
    <row r="174" spans="1:8">
      <c r="A174" s="76" t="s">
        <v>169</v>
      </c>
      <c r="B174" s="31"/>
      <c r="C174" s="65"/>
      <c r="D174" s="49">
        <v>129</v>
      </c>
      <c r="E174" s="77">
        <v>166</v>
      </c>
      <c r="F174" s="49">
        <v>37</v>
      </c>
      <c r="G174" s="78">
        <v>1.33</v>
      </c>
      <c r="H174" s="79">
        <v>36955</v>
      </c>
    </row>
  </sheetData>
  <pageMargins left="0.7" right="0.7" top="0.75" bottom="0.75" header="0.3" footer="0.3"/>
  <pageSetup scale="92" orientation="portrait" horizontalDpi="0" verticalDpi="0" r:id="rId1"/>
  <rowBreaks count="2" manualBreakCount="2">
    <brk id="55" max="24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kkoepke</dc:creator>
  <cp:lastModifiedBy>Shelby Gaddis</cp:lastModifiedBy>
  <cp:lastPrinted>2018-11-19T17:01:06Z</cp:lastPrinted>
  <dcterms:created xsi:type="dcterms:W3CDTF">2018-11-19T15:18:57Z</dcterms:created>
  <dcterms:modified xsi:type="dcterms:W3CDTF">2018-11-29T17:14:26Z</dcterms:modified>
</cp:coreProperties>
</file>